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для сайта 117\"/>
    </mc:Choice>
  </mc:AlternateContent>
  <bookViews>
    <workbookView xWindow="0" yWindow="0" windowWidth="19200" windowHeight="1288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<sst xmlns="http://schemas.openxmlformats.org/spreadsheetml/2006/main" count="620" uniqueCount="364">
  <si>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</si>
  <si>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</si>
  <si>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</si>
  <si>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</si>
  <si>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</si>
  <si>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</si>
  <si>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</si>
  <si>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</si>
  <si>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</si>
  <si>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</si>
  <si>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</si>
  <si>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</si>
  <si>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</si>
  <si>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</si>
  <si>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</si>
  <si>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</si>
  <si>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</si>
  <si>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</si>
  <si>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</si>
  <si>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</si>
  <si>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</si>
  <si>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</si>
  <si>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</si>
  <si>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</si>
  <si>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</si>
  <si>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</si>
  <si>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</si>
  <si>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</si>
  <si>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</si>
  <si>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</si>
  <si>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</si>
  <si>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</si>
  <si>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</si>
  <si>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</si>
  <si>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</si>
  <si>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</si>
  <si>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</si>
  <si>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</si>
  <si>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</si>
  <si>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</si>
  <si>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</si>
  <si>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</si>
  <si>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</si>
  <si>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</si>
  <si>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</si>
  <si>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</si>
  <si>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</si>
  <si>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</si>
  <si>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</si>
  <si>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</si>
  <si>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</si>
  <si>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</si>
  <si>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</si>
  <si>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</si>
  <si>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</si>
  <si>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</si>
  <si>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</si>
  <si>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</si>
  <si>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</si>
  <si>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</si>
  <si>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</si>
  <si>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</si>
  <si>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</si>
  <si>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</si>
  <si>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</si>
  <si>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</si>
  <si>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</si>
  <si>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</si>
  <si>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</si>
  <si>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</si>
  <si>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</si>
  <si>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</si>
  <si>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</si>
  <si>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</si>
  <si>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</si>
  <si>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</si>
  <si>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</si>
  <si>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</si>
  <si>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</si>
  <si>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</si>
  <si>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</si>
  <si>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</si>
  <si>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</si>
  <si>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</si>
  <si>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</si>
  <si>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</si>
  <si>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</si>
  <si>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</si>
  <si>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</si>
  <si>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</si>
  <si>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</si>
  <si>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</si>
  <si>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</si>
  <si>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</si>
  <si>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</si>
  <si>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</si>
  <si>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</si>
  <si>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</si>
  <si>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</si>
  <si>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</si>
  <si>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</si>
  <si>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</si>
  <si>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</si>
  <si>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</si>
  <si>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</si>
  <si>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</si>
  <si>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</si>
  <si>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</si>
  <si>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</si>
  <si>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</si>
  <si>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</si>
  <si>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</si>
  <si>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</si>
  <si>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</si>
  <si>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</si>
  <si>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</si>
  <si>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</si>
  <si>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</si>
  <si>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</si>
  <si>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</si>
  <si>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</si>
  <si>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</si>
  <si>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</si>
  <si>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</si>
  <si>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</si>
  <si>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</si>
  <si>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</si>
  <si>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</si>
  <si>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</si>
  <si>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</si>
  <si>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</si>
  <si>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</si>
  <si>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</si>
  <si>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</si>
  <si>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</si>
  <si>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</si>
  <si>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</si>
  <si>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</si>
  <si>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</si>
  <si>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</si>
  <si>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</si>
  <si>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</si>
  <si>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</si>
  <si>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</si>
  <si>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</si>
  <si>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</si>
  <si>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</si>
  <si>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</si>
  <si>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</si>
  <si>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</si>
  <si>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</si>
  <si>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</si>
  <si>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</si>
  <si>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</si>
  <si>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</si>
  <si>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</si>
  <si>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</si>
  <si>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</si>
  <si>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</si>
  <si>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</si>
  <si>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</si>
  <si>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</si>
  <si>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</si>
  <si>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</si>
  <si>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</si>
  <si>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</si>
  <si>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</si>
  <si>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</si>
  <si>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</si>
  <si>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</si>
  <si>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</si>
  <si>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</si>
  <si>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</si>
  <si>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</si>
  <si>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</si>
  <si>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</si>
  <si>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</si>
  <si>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</si>
  <si>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</si>
  <si>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</si>
  <si>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</si>
  <si>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</si>
  <si>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</si>
  <si>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</si>
  <si>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</si>
  <si>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</si>
  <si>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</si>
  <si>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</si>
  <si>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</si>
  <si>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</si>
  <si>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</si>
  <si>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</si>
  <si>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</si>
  <si>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</si>
  <si>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</si>
  <si>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</si>
  <si>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</si>
  <si>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</si>
  <si>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</si>
  <si>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</si>
  <si>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</si>
  <si>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</si>
  <si>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</si>
  <si>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</si>
  <si>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</si>
  <si>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</si>
  <si>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</si>
  <si>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</si>
  <si>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</si>
  <si>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</si>
  <si>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</si>
  <si>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</si>
  <si>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</si>
  <si>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</si>
  <si>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</si>
  <si>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</si>
  <si>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</si>
  <si>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</si>
  <si>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</si>
  <si>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непрограмных расходов Администрации Зеленовскго сельского поселения за счет резервного фонда Администрации Тарасовского района</t>
  </si>
  <si>
    <t xml:space="preserve">951 0113 9990090010 000 </t>
  </si>
  <si>
    <t xml:space="preserve">951 0113 9990090010 244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</si>
  <si>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</si>
  <si>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</si>
  <si>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</si>
  <si>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</si>
  <si>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</si>
  <si>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</si>
  <si>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</si>
  <si>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</si>
  <si>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</si>
  <si>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</si>
  <si>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</si>
  <si>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</si>
  <si>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</si>
  <si>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</si>
  <si>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</si>
  <si>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</si>
  <si>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</si>
  <si>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</si>
  <si>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</si>
  <si>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</si>
  <si>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</si>
  <si>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</si>
  <si>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</si>
  <si>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</si>
  <si>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</si>
  <si>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</si>
  <si>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</si>
  <si>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</si>
  <si>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</si>
  <si>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</si>
  <si>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</si>
  <si>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</si>
  <si>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</si>
  <si>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</si>
  <si>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</si>
  <si>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</si>
  <si>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</si>
  <si>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</si>
  <si>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</si>
  <si>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</si>
  <si>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</si>
  <si>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</si>
  <si>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</si>
  <si>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</si>
  <si>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</si>
  <si>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</si>
  <si>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</si>
  <si>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</si>
  <si>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</si>
  <si>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</si>
  <si>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</si>
  <si>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</si>
  <si>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</si>
  <si>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</si>
  <si>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</si>
  <si>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</si>
  <si>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</si>
  <si>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</si>
  <si>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</si>
  <si>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</si>
  <si>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</si>
  <si>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</si>
  <si>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</si>
  <si>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</si>
  <si>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</si>
  <si>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</si>
  <si>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</si>
  <si>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</si>
  <si>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</si>
  <si>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</si>
  <si>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</si>
  <si>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</si>
  <si>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</si>
  <si>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</si>
  <si>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</si>
  <si>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</si>
  <si>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</si>
  <si>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</si>
  <si>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</si>
  <si>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</si>
  <si>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</si>
  <si>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</si>
  <si>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</si>
  <si>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</si>
  <si>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</si>
  <si>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</si>
  <si>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</si>
  <si>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</si>
  <si>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</si>
  <si>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</si>
  <si>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</si>
  <si>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</si>
  <si>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</si>
  <si>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</si>
  <si>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</si>
  <si>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</si>
  <si>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</si>
  <si>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</si>
  <si>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</si>
  <si>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</si>
  <si>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</si>
  <si>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</si>
  <si>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</si>
  <si>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</si>
  <si>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</si>
  <si>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</si>
  <si>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</si>
  <si>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</si>
  <si>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</si>
  <si>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</si>
  <si>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</si>
  <si>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</si>
  <si>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</si>
  <si>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</si>
  <si>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</si>
  <si>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</si>
  <si>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</si>
  <si>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</si>
  <si>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</si>
  <si>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</si>
  <si>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</si>
  <si>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</si>
  <si>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</si>
  <si>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</si>
  <si>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</si>
  <si>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</si>
  <si>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</si>
  <si>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</si>
  <si>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</si>
  <si>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</si>
  <si>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</si>
  <si>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</si>
  <si>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</si>
  <si>
    <t xml:space="preserve">     Т.И.Обухова     </t>
  </si>
  <si>
    <t xml:space="preserve">    М.С.Сиволапова     </t>
  </si>
  <si>
    <t>расшифровка подписи</t>
  </si>
  <si>
    <t xml:space="preserve">   расшифровка подписи</t>
  </si>
  <si>
    <t>Руководитель финансово-</t>
  </si>
  <si>
    <t>экономической службы</t>
  </si>
  <si>
    <t xml:space="preserve">   Е.И.Щипелева   </t>
  </si>
  <si>
    <r>
      <t xml:space="preserve">Руководитель     __________________                      </t>
    </r>
    <r>
      <rPr>
        <u/>
        <sz val="10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</t>
    </r>
    <r>
      <rPr>
        <u/>
        <sz val="10"/>
        <rFont val="Arial"/>
        <family val="2"/>
        <charset val="204"/>
      </rPr>
      <t xml:space="preserve">                     </t>
    </r>
  </si>
  <si>
    <t>Гл.бухгалтер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</si>
</sst>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0" fillId="0" borderId="0" xfId="0" applyBorder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5"/>
      <c r="B1" s="115"/>
      <c r="C1" s="115"/>
      <c r="D1" s="115"/>
      <c r="E1" s="2"/>
      <c r="F1" s="2"/>
    </row>
    <row r="2" spans="1:6" ht="16.899999999999999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6" t="s">
        <v>5</v>
      </c>
      <c r="B4" s="116"/>
      <c r="C4" s="116"/>
      <c r="D4" s="11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7" t="s">
        <v>14</v>
      </c>
      <c r="C6" s="118"/>
      <c r="D6" s="118"/>
      <c r="E6" s="3" t="s">
        <v>9</v>
      </c>
      <c r="F6" s="10" t="s">
        <v>19</v>
      </c>
    </row>
    <row r="7" spans="1:6" x14ac:dyDescent="0.2">
      <c r="A7" s="11" t="s">
        <v>10</v>
      </c>
      <c r="B7" s="119" t="s">
        <v>15</v>
      </c>
      <c r="C7" s="119"/>
      <c r="D7" s="11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5" t="s">
        <v>21</v>
      </c>
      <c r="B10" s="115"/>
      <c r="C10" s="115"/>
      <c r="D10" s="11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5573141.9400000004</v>
      </c>
      <c r="E19" s="28">
        <v>4258711.8099999996</v>
      </c>
      <c r="F19" s="27">
        <f>IF(OR(D19="-",IF(E19="-",0,E19)&gt;=IF(D19="-",0,D19)),"-",IF(D19="-",0,D19)-IF(E19="-",0,E19))</f>
        <v>1314430.1300000008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932705.81</v>
      </c>
      <c r="F21" s="38">
        <f t="shared" ref="F21:F52" si="0">IF(OR(D21="-",IF(E21="-",0,E21)&gt;=IF(D21="-",0,D21)),"-",IF(D21="-",0,D21)-IF(E21="-",0,E21))</f>
        <v>405394.18999999994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173697.03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173697.03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172847.19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171868.38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978.81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849.84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849.84</v>
      </c>
      <c r="F28" s="43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240100</v>
      </c>
      <c r="E29" s="37">
        <v>433973.96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240100</v>
      </c>
      <c r="E30" s="37">
        <v>433973.96</v>
      </c>
      <c r="F30" s="38" t="str">
        <f t="shared" si="0"/>
        <v>-</v>
      </c>
    </row>
    <row r="31" spans="1:6" x14ac:dyDescent="0.2">
      <c r="A31" s="39" t="s">
        <v>54</v>
      </c>
      <c r="B31" s="40" t="s">
        <v>32</v>
      </c>
      <c r="C31" s="41" t="s">
        <v>56</v>
      </c>
      <c r="D31" s="42">
        <v>240100</v>
      </c>
      <c r="E31" s="42">
        <v>433973.96</v>
      </c>
      <c r="F31" s="43" t="str">
        <f t="shared" si="0"/>
        <v>-</v>
      </c>
    </row>
    <row r="32" spans="1:6" ht="4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430853.38</v>
      </c>
      <c r="F32" s="43" t="str">
        <f t="shared" si="0"/>
        <v>-</v>
      </c>
    </row>
    <row r="33" spans="1:6" ht="22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3120.58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895200</v>
      </c>
      <c r="E34" s="37">
        <v>290239.17</v>
      </c>
      <c r="F34" s="38">
        <f t="shared" si="0"/>
        <v>604960.83000000007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29700</v>
      </c>
      <c r="E35" s="37">
        <v>350.45</v>
      </c>
      <c r="F35" s="38">
        <f t="shared" si="0"/>
        <v>29349.55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29700</v>
      </c>
      <c r="E36" s="42">
        <v>350.45</v>
      </c>
      <c r="F36" s="43">
        <f t="shared" si="0"/>
        <v>29349.55</v>
      </c>
    </row>
    <row r="37" spans="1:6" ht="67.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325.64999999999998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24.8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865500</v>
      </c>
      <c r="E39" s="37">
        <v>289888.71999999997</v>
      </c>
      <c r="F39" s="38">
        <f t="shared" si="0"/>
        <v>575611.28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400</v>
      </c>
      <c r="E40" s="42">
        <v>184416.51</v>
      </c>
      <c r="F40" s="43" t="str">
        <f t="shared" si="0"/>
        <v>-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400</v>
      </c>
      <c r="E41" s="42">
        <v>184416.51</v>
      </c>
      <c r="F41" s="43" t="str">
        <f t="shared" si="0"/>
        <v>-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183416.51</v>
      </c>
      <c r="F42" s="43" t="str">
        <f t="shared" si="0"/>
        <v>-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1000</v>
      </c>
      <c r="F43" s="43" t="str">
        <f t="shared" si="0"/>
        <v>-</v>
      </c>
    </row>
    <row r="44" spans="1:6" x14ac:dyDescent="0.2">
      <c r="A44" s="39" t="s">
        <v>81</v>
      </c>
      <c r="B44" s="40" t="s">
        <v>32</v>
      </c>
      <c r="C44" s="41" t="s">
        <v>82</v>
      </c>
      <c r="D44" s="42">
        <v>865100</v>
      </c>
      <c r="E44" s="42">
        <v>105472.21</v>
      </c>
      <c r="F44" s="43">
        <f t="shared" si="0"/>
        <v>759627.79</v>
      </c>
    </row>
    <row r="45" spans="1:6" ht="33.75" x14ac:dyDescent="0.2">
      <c r="A45" s="39" t="s">
        <v>83</v>
      </c>
      <c r="B45" s="40" t="s">
        <v>32</v>
      </c>
      <c r="C45" s="41" t="s">
        <v>84</v>
      </c>
      <c r="D45" s="42">
        <v>865100</v>
      </c>
      <c r="E45" s="42">
        <v>105472.21</v>
      </c>
      <c r="F45" s="43">
        <f t="shared" si="0"/>
        <v>759627.79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100188.86</v>
      </c>
      <c r="F46" s="43" t="str">
        <f t="shared" si="0"/>
        <v>-</v>
      </c>
    </row>
    <row r="47" spans="1:6" ht="4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5283.35</v>
      </c>
      <c r="F47" s="43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12500</v>
      </c>
      <c r="E48" s="37">
        <v>4300</v>
      </c>
      <c r="F48" s="38">
        <f t="shared" si="0"/>
        <v>8200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12500</v>
      </c>
      <c r="E49" s="37">
        <v>4300</v>
      </c>
      <c r="F49" s="38">
        <f t="shared" si="0"/>
        <v>8200</v>
      </c>
    </row>
    <row r="50" spans="1:6" ht="67.5" x14ac:dyDescent="0.2">
      <c r="A50" s="39" t="s">
        <v>93</v>
      </c>
      <c r="B50" s="40" t="s">
        <v>32</v>
      </c>
      <c r="C50" s="41" t="s">
        <v>94</v>
      </c>
      <c r="D50" s="42">
        <v>12500</v>
      </c>
      <c r="E50" s="42">
        <v>4300</v>
      </c>
      <c r="F50" s="43">
        <f t="shared" si="0"/>
        <v>8200</v>
      </c>
    </row>
    <row r="51" spans="1:6" ht="67.5" x14ac:dyDescent="0.2">
      <c r="A51" s="44" t="s">
        <v>95</v>
      </c>
      <c r="B51" s="40" t="s">
        <v>32</v>
      </c>
      <c r="C51" s="41" t="s">
        <v>96</v>
      </c>
      <c r="D51" s="42" t="s">
        <v>45</v>
      </c>
      <c r="E51" s="42">
        <v>4300</v>
      </c>
      <c r="F51" s="43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23300</v>
      </c>
      <c r="E52" s="37">
        <v>21895.65</v>
      </c>
      <c r="F52" s="38">
        <f t="shared" si="0"/>
        <v>1404.3499999999985</v>
      </c>
    </row>
    <row r="53" spans="1:6" ht="78.75" x14ac:dyDescent="0.2">
      <c r="A53" s="45" t="s">
        <v>99</v>
      </c>
      <c r="B53" s="35" t="s">
        <v>32</v>
      </c>
      <c r="C53" s="36" t="s">
        <v>100</v>
      </c>
      <c r="D53" s="37">
        <v>23300</v>
      </c>
      <c r="E53" s="37">
        <v>21895.65</v>
      </c>
      <c r="F53" s="38">
        <f t="shared" ref="F53:F73" si="1">IF(OR(D53="-",IF(E53="-",0,E53)&gt;=IF(D53="-",0,D53)),"-",IF(D53="-",0,D53)-IF(E53="-",0,E53))</f>
        <v>1404.3499999999985</v>
      </c>
    </row>
    <row r="54" spans="1:6" ht="67.5" x14ac:dyDescent="0.2">
      <c r="A54" s="44" t="s">
        <v>101</v>
      </c>
      <c r="B54" s="40" t="s">
        <v>32</v>
      </c>
      <c r="C54" s="41" t="s">
        <v>102</v>
      </c>
      <c r="D54" s="42">
        <v>23300</v>
      </c>
      <c r="E54" s="42">
        <v>21895.65</v>
      </c>
      <c r="F54" s="43">
        <f t="shared" si="1"/>
        <v>1404.3499999999985</v>
      </c>
    </row>
    <row r="55" spans="1:6" ht="56.25" x14ac:dyDescent="0.2">
      <c r="A55" s="39" t="s">
        <v>103</v>
      </c>
      <c r="B55" s="40" t="s">
        <v>32</v>
      </c>
      <c r="C55" s="41" t="s">
        <v>104</v>
      </c>
      <c r="D55" s="42">
        <v>23300</v>
      </c>
      <c r="E55" s="42">
        <v>21895.65</v>
      </c>
      <c r="F55" s="43">
        <f t="shared" si="1"/>
        <v>1404.3499999999985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8600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8600</v>
      </c>
      <c r="F57" s="38" t="str">
        <f t="shared" si="1"/>
        <v>-</v>
      </c>
    </row>
    <row r="58" spans="1:6" ht="45" x14ac:dyDescent="0.2">
      <c r="A58" s="39" t="s">
        <v>109</v>
      </c>
      <c r="B58" s="40" t="s">
        <v>32</v>
      </c>
      <c r="C58" s="41" t="s">
        <v>110</v>
      </c>
      <c r="D58" s="42" t="s">
        <v>45</v>
      </c>
      <c r="E58" s="42">
        <v>8600</v>
      </c>
      <c r="F58" s="43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4235041.9400000004</v>
      </c>
      <c r="E59" s="37">
        <v>3326006</v>
      </c>
      <c r="F59" s="38">
        <f t="shared" si="1"/>
        <v>909035.94000000041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4235041.9400000004</v>
      </c>
      <c r="E60" s="37">
        <v>3326006</v>
      </c>
      <c r="F60" s="38">
        <f t="shared" si="1"/>
        <v>909035.94000000041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3596700</v>
      </c>
      <c r="E61" s="37">
        <v>2742000</v>
      </c>
      <c r="F61" s="38">
        <f t="shared" si="1"/>
        <v>854700</v>
      </c>
    </row>
    <row r="62" spans="1:6" x14ac:dyDescent="0.2">
      <c r="A62" s="39" t="s">
        <v>117</v>
      </c>
      <c r="B62" s="40" t="s">
        <v>32</v>
      </c>
      <c r="C62" s="41" t="s">
        <v>118</v>
      </c>
      <c r="D62" s="42">
        <v>3596700</v>
      </c>
      <c r="E62" s="42">
        <v>2742000</v>
      </c>
      <c r="F62" s="43">
        <f t="shared" si="1"/>
        <v>854700</v>
      </c>
    </row>
    <row r="63" spans="1:6" ht="22.5" x14ac:dyDescent="0.2">
      <c r="A63" s="39" t="s">
        <v>119</v>
      </c>
      <c r="B63" s="40" t="s">
        <v>32</v>
      </c>
      <c r="C63" s="41" t="s">
        <v>120</v>
      </c>
      <c r="D63" s="42">
        <v>3596700</v>
      </c>
      <c r="E63" s="42">
        <v>2742000</v>
      </c>
      <c r="F63" s="43">
        <f t="shared" si="1"/>
        <v>854700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77300</v>
      </c>
      <c r="E64" s="37">
        <v>59150</v>
      </c>
      <c r="F64" s="38">
        <f t="shared" si="1"/>
        <v>18150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77100</v>
      </c>
      <c r="E67" s="42">
        <v>58950</v>
      </c>
      <c r="F67" s="43">
        <f t="shared" si="1"/>
        <v>18150</v>
      </c>
    </row>
    <row r="68" spans="1:6" ht="33.75" x14ac:dyDescent="0.2">
      <c r="A68" s="39" t="s">
        <v>129</v>
      </c>
      <c r="B68" s="40" t="s">
        <v>32</v>
      </c>
      <c r="C68" s="41" t="s">
        <v>130</v>
      </c>
      <c r="D68" s="42">
        <v>77100</v>
      </c>
      <c r="E68" s="42">
        <v>58950</v>
      </c>
      <c r="F68" s="43">
        <f t="shared" si="1"/>
        <v>18150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561041.93999999994</v>
      </c>
      <c r="E69" s="37">
        <v>524856</v>
      </c>
      <c r="F69" s="38">
        <f t="shared" si="1"/>
        <v>36185.939999999944</v>
      </c>
    </row>
    <row r="70" spans="1:6" ht="45" x14ac:dyDescent="0.2">
      <c r="A70" s="39" t="s">
        <v>133</v>
      </c>
      <c r="B70" s="40" t="s">
        <v>32</v>
      </c>
      <c r="C70" s="41" t="s">
        <v>134</v>
      </c>
      <c r="D70" s="42">
        <v>446541.94</v>
      </c>
      <c r="E70" s="42">
        <v>423356</v>
      </c>
      <c r="F70" s="43">
        <f t="shared" si="1"/>
        <v>23185.940000000002</v>
      </c>
    </row>
    <row r="71" spans="1:6" ht="56.25" x14ac:dyDescent="0.2">
      <c r="A71" s="39" t="s">
        <v>135</v>
      </c>
      <c r="B71" s="40" t="s">
        <v>32</v>
      </c>
      <c r="C71" s="41" t="s">
        <v>136</v>
      </c>
      <c r="D71" s="42">
        <v>446541.94</v>
      </c>
      <c r="E71" s="42">
        <v>423356</v>
      </c>
      <c r="F71" s="43">
        <f t="shared" si="1"/>
        <v>23185.940000000002</v>
      </c>
    </row>
    <row r="72" spans="1:6" ht="22.5" x14ac:dyDescent="0.2">
      <c r="A72" s="39" t="s">
        <v>137</v>
      </c>
      <c r="B72" s="40" t="s">
        <v>32</v>
      </c>
      <c r="C72" s="41" t="s">
        <v>138</v>
      </c>
      <c r="D72" s="42">
        <v>114500</v>
      </c>
      <c r="E72" s="42">
        <v>101500</v>
      </c>
      <c r="F72" s="43">
        <f t="shared" si="1"/>
        <v>13000</v>
      </c>
    </row>
    <row r="73" spans="1:6" ht="22.5" x14ac:dyDescent="0.2">
      <c r="A73" s="39" t="s">
        <v>139</v>
      </c>
      <c r="B73" s="40" t="s">
        <v>32</v>
      </c>
      <c r="C73" s="41" t="s">
        <v>140</v>
      </c>
      <c r="D73" s="42">
        <v>114500</v>
      </c>
      <c r="E73" s="42">
        <v>101500</v>
      </c>
      <c r="F73" s="43">
        <f t="shared" si="1"/>
        <v>13000</v>
      </c>
    </row>
    <row r="74" spans="1:6" ht="12.75" customHeight="1" x14ac:dyDescent="0.2">
      <c r="A74" s="46"/>
      <c r="B74" s="47"/>
      <c r="C74" s="47"/>
      <c r="D74" s="48"/>
      <c r="E74" s="48"/>
      <c r="F7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topLeftCell="A5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5" t="s">
        <v>141</v>
      </c>
      <c r="B2" s="115"/>
      <c r="C2" s="115"/>
      <c r="D2" s="115"/>
      <c r="E2" s="1"/>
      <c r="F2" s="13" t="s">
        <v>142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22" t="s">
        <v>22</v>
      </c>
      <c r="B4" s="103" t="s">
        <v>23</v>
      </c>
      <c r="C4" s="120" t="s">
        <v>143</v>
      </c>
      <c r="D4" s="106" t="s">
        <v>25</v>
      </c>
      <c r="E4" s="125" t="s">
        <v>26</v>
      </c>
      <c r="F4" s="112" t="s">
        <v>27</v>
      </c>
    </row>
    <row r="5" spans="1:6" ht="5.45" customHeight="1" x14ac:dyDescent="0.2">
      <c r="A5" s="123"/>
      <c r="B5" s="104"/>
      <c r="C5" s="121"/>
      <c r="D5" s="107"/>
      <c r="E5" s="126"/>
      <c r="F5" s="113"/>
    </row>
    <row r="6" spans="1:6" ht="9.6" customHeight="1" x14ac:dyDescent="0.2">
      <c r="A6" s="123"/>
      <c r="B6" s="104"/>
      <c r="C6" s="121"/>
      <c r="D6" s="107"/>
      <c r="E6" s="126"/>
      <c r="F6" s="113"/>
    </row>
    <row r="7" spans="1:6" ht="6" customHeight="1" x14ac:dyDescent="0.2">
      <c r="A7" s="123"/>
      <c r="B7" s="104"/>
      <c r="C7" s="121"/>
      <c r="D7" s="107"/>
      <c r="E7" s="126"/>
      <c r="F7" s="113"/>
    </row>
    <row r="8" spans="1:6" ht="6.6" customHeight="1" x14ac:dyDescent="0.2">
      <c r="A8" s="123"/>
      <c r="B8" s="104"/>
      <c r="C8" s="121"/>
      <c r="D8" s="107"/>
      <c r="E8" s="126"/>
      <c r="F8" s="113"/>
    </row>
    <row r="9" spans="1:6" ht="10.9" customHeight="1" x14ac:dyDescent="0.2">
      <c r="A9" s="123"/>
      <c r="B9" s="104"/>
      <c r="C9" s="121"/>
      <c r="D9" s="107"/>
      <c r="E9" s="126"/>
      <c r="F9" s="113"/>
    </row>
    <row r="10" spans="1:6" ht="4.1500000000000004" hidden="1" customHeight="1" x14ac:dyDescent="0.2">
      <c r="A10" s="123"/>
      <c r="B10" s="104"/>
      <c r="C10" s="50"/>
      <c r="D10" s="107"/>
      <c r="E10" s="51"/>
      <c r="F10" s="52"/>
    </row>
    <row r="11" spans="1:6" ht="13.15" hidden="1" customHeight="1" x14ac:dyDescent="0.2">
      <c r="A11" s="124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144</v>
      </c>
      <c r="B13" s="58" t="s">
        <v>145</v>
      </c>
      <c r="C13" s="59" t="s">
        <v>146</v>
      </c>
      <c r="D13" s="60">
        <v>6490141.9400000004</v>
      </c>
      <c r="E13" s="61">
        <v>3269296.64</v>
      </c>
      <c r="F13" s="62">
        <f>IF(OR(D13="-",IF(E13="-",0,E13)&gt;=IF(D13="-",0,D13)),"-",IF(D13="-",0,D13)-IF(E13="-",0,E13))</f>
        <v>3220845.3000000003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145</v>
      </c>
      <c r="C15" s="59" t="s">
        <v>147</v>
      </c>
      <c r="D15" s="60">
        <v>6490141.9400000004</v>
      </c>
      <c r="E15" s="61">
        <v>3269296.64</v>
      </c>
      <c r="F15" s="62">
        <f t="shared" ref="F15:F46" si="0">IF(OR(D15="-",IF(E15="-",0,E15)&gt;=IF(D15="-",0,D15)),"-",IF(D15="-",0,D15)-IF(E15="-",0,E15))</f>
        <v>3220845.3000000003</v>
      </c>
    </row>
    <row r="16" spans="1:6" x14ac:dyDescent="0.2">
      <c r="A16" s="57" t="s">
        <v>148</v>
      </c>
      <c r="B16" s="58" t="s">
        <v>145</v>
      </c>
      <c r="C16" s="59" t="s">
        <v>149</v>
      </c>
      <c r="D16" s="60">
        <v>4875700</v>
      </c>
      <c r="E16" s="61">
        <v>2352789</v>
      </c>
      <c r="F16" s="62">
        <f t="shared" si="0"/>
        <v>2522911</v>
      </c>
    </row>
    <row r="17" spans="1:6" ht="45" x14ac:dyDescent="0.2">
      <c r="A17" s="57" t="s">
        <v>150</v>
      </c>
      <c r="B17" s="58" t="s">
        <v>145</v>
      </c>
      <c r="C17" s="59" t="s">
        <v>151</v>
      </c>
      <c r="D17" s="60">
        <v>3836300</v>
      </c>
      <c r="E17" s="61">
        <v>1936230.26</v>
      </c>
      <c r="F17" s="62">
        <f t="shared" si="0"/>
        <v>1900069.74</v>
      </c>
    </row>
    <row r="18" spans="1:6" x14ac:dyDescent="0.2">
      <c r="A18" s="24"/>
      <c r="B18" s="69" t="s">
        <v>145</v>
      </c>
      <c r="C18" s="26" t="s">
        <v>152</v>
      </c>
      <c r="D18" s="27">
        <v>3836300</v>
      </c>
      <c r="E18" s="70">
        <v>1936230.26</v>
      </c>
      <c r="F18" s="71">
        <f t="shared" si="0"/>
        <v>1900069.74</v>
      </c>
    </row>
    <row r="19" spans="1:6" x14ac:dyDescent="0.2">
      <c r="A19" s="24" t="s">
        <v>153</v>
      </c>
      <c r="B19" s="69" t="s">
        <v>145</v>
      </c>
      <c r="C19" s="26" t="s">
        <v>154</v>
      </c>
      <c r="D19" s="27">
        <v>3836100</v>
      </c>
      <c r="E19" s="70">
        <v>1936030.26</v>
      </c>
      <c r="F19" s="71">
        <f t="shared" si="0"/>
        <v>1900069.74</v>
      </c>
    </row>
    <row r="20" spans="1:6" ht="45" x14ac:dyDescent="0.2">
      <c r="A20" s="24" t="s">
        <v>155</v>
      </c>
      <c r="B20" s="69" t="s">
        <v>145</v>
      </c>
      <c r="C20" s="26" t="s">
        <v>156</v>
      </c>
      <c r="D20" s="27">
        <v>3314300</v>
      </c>
      <c r="E20" s="70">
        <v>1683240.45</v>
      </c>
      <c r="F20" s="71">
        <f t="shared" si="0"/>
        <v>1631059.55</v>
      </c>
    </row>
    <row r="21" spans="1:6" ht="22.5" x14ac:dyDescent="0.2">
      <c r="A21" s="24" t="s">
        <v>157</v>
      </c>
      <c r="B21" s="69" t="s">
        <v>145</v>
      </c>
      <c r="C21" s="26" t="s">
        <v>158</v>
      </c>
      <c r="D21" s="27">
        <v>2558600</v>
      </c>
      <c r="E21" s="70">
        <v>1301332.29</v>
      </c>
      <c r="F21" s="71">
        <f t="shared" si="0"/>
        <v>1257267.71</v>
      </c>
    </row>
    <row r="22" spans="1:6" ht="33.75" x14ac:dyDescent="0.2">
      <c r="A22" s="24" t="s">
        <v>159</v>
      </c>
      <c r="B22" s="69" t="s">
        <v>145</v>
      </c>
      <c r="C22" s="26" t="s">
        <v>160</v>
      </c>
      <c r="D22" s="27">
        <v>755700</v>
      </c>
      <c r="E22" s="70">
        <v>381908.16</v>
      </c>
      <c r="F22" s="71">
        <f t="shared" si="0"/>
        <v>373791.84</v>
      </c>
    </row>
    <row r="23" spans="1:6" ht="45" x14ac:dyDescent="0.2">
      <c r="A23" s="24" t="s">
        <v>161</v>
      </c>
      <c r="B23" s="69" t="s">
        <v>145</v>
      </c>
      <c r="C23" s="26" t="s">
        <v>162</v>
      </c>
      <c r="D23" s="27">
        <v>521800</v>
      </c>
      <c r="E23" s="70">
        <v>252789.81</v>
      </c>
      <c r="F23" s="71">
        <f t="shared" si="0"/>
        <v>269010.19</v>
      </c>
    </row>
    <row r="24" spans="1:6" ht="33.75" x14ac:dyDescent="0.2">
      <c r="A24" s="24" t="s">
        <v>163</v>
      </c>
      <c r="B24" s="69" t="s">
        <v>145</v>
      </c>
      <c r="C24" s="26" t="s">
        <v>164</v>
      </c>
      <c r="D24" s="27">
        <v>217400</v>
      </c>
      <c r="E24" s="70">
        <v>108280.14</v>
      </c>
      <c r="F24" s="71">
        <f t="shared" si="0"/>
        <v>109119.86</v>
      </c>
    </row>
    <row r="25" spans="1:6" ht="22.5" x14ac:dyDescent="0.2">
      <c r="A25" s="24" t="s">
        <v>165</v>
      </c>
      <c r="B25" s="69" t="s">
        <v>145</v>
      </c>
      <c r="C25" s="26" t="s">
        <v>166</v>
      </c>
      <c r="D25" s="27">
        <v>298000</v>
      </c>
      <c r="E25" s="70">
        <v>142349.67000000001</v>
      </c>
      <c r="F25" s="71">
        <f t="shared" si="0"/>
        <v>155650.32999999999</v>
      </c>
    </row>
    <row r="26" spans="1:6" ht="22.5" x14ac:dyDescent="0.2">
      <c r="A26" s="24" t="s">
        <v>167</v>
      </c>
      <c r="B26" s="69" t="s">
        <v>145</v>
      </c>
      <c r="C26" s="26" t="s">
        <v>168</v>
      </c>
      <c r="D26" s="27">
        <v>5000</v>
      </c>
      <c r="E26" s="70">
        <v>1680</v>
      </c>
      <c r="F26" s="71">
        <f t="shared" si="0"/>
        <v>3320</v>
      </c>
    </row>
    <row r="27" spans="1:6" x14ac:dyDescent="0.2">
      <c r="A27" s="24" t="s">
        <v>169</v>
      </c>
      <c r="B27" s="69" t="s">
        <v>145</v>
      </c>
      <c r="C27" s="26" t="s">
        <v>170</v>
      </c>
      <c r="D27" s="27">
        <v>1400</v>
      </c>
      <c r="E27" s="70">
        <v>480</v>
      </c>
      <c r="F27" s="71">
        <f t="shared" si="0"/>
        <v>920</v>
      </c>
    </row>
    <row r="28" spans="1:6" x14ac:dyDescent="0.2">
      <c r="A28" s="24" t="s">
        <v>171</v>
      </c>
      <c r="B28" s="69" t="s">
        <v>145</v>
      </c>
      <c r="C28" s="26" t="s">
        <v>172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173</v>
      </c>
      <c r="B29" s="69" t="s">
        <v>145</v>
      </c>
      <c r="C29" s="26" t="s">
        <v>174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165</v>
      </c>
      <c r="B30" s="69" t="s">
        <v>145</v>
      </c>
      <c r="C30" s="26" t="s">
        <v>175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176</v>
      </c>
      <c r="B31" s="58" t="s">
        <v>145</v>
      </c>
      <c r="C31" s="59" t="s">
        <v>177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145</v>
      </c>
      <c r="C32" s="26" t="s">
        <v>178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145</v>
      </c>
      <c r="C33" s="26" t="s">
        <v>179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180</v>
      </c>
      <c r="B34" s="69" t="s">
        <v>145</v>
      </c>
      <c r="C34" s="26" t="s">
        <v>181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182</v>
      </c>
      <c r="B35" s="69" t="s">
        <v>145</v>
      </c>
      <c r="C35" s="26" t="s">
        <v>183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184</v>
      </c>
      <c r="B36" s="58" t="s">
        <v>145</v>
      </c>
      <c r="C36" s="59" t="s">
        <v>185</v>
      </c>
      <c r="D36" s="60">
        <v>1039300</v>
      </c>
      <c r="E36" s="61">
        <v>416558.74</v>
      </c>
      <c r="F36" s="62">
        <f t="shared" si="0"/>
        <v>622741.26</v>
      </c>
    </row>
    <row r="37" spans="1:6" ht="22.5" x14ac:dyDescent="0.2">
      <c r="A37" s="24" t="s">
        <v>186</v>
      </c>
      <c r="B37" s="69" t="s">
        <v>145</v>
      </c>
      <c r="C37" s="26" t="s">
        <v>187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188</v>
      </c>
      <c r="B38" s="69" t="s">
        <v>145</v>
      </c>
      <c r="C38" s="26" t="s">
        <v>189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190</v>
      </c>
      <c r="B39" s="69" t="s">
        <v>145</v>
      </c>
      <c r="C39" s="26" t="s">
        <v>191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165</v>
      </c>
      <c r="B40" s="69" t="s">
        <v>145</v>
      </c>
      <c r="C40" s="26" t="s">
        <v>192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193</v>
      </c>
      <c r="B41" s="69" t="s">
        <v>145</v>
      </c>
      <c r="C41" s="26" t="s">
        <v>194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195</v>
      </c>
      <c r="B42" s="69" t="s">
        <v>145</v>
      </c>
      <c r="C42" s="26" t="s">
        <v>196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165</v>
      </c>
      <c r="B43" s="69" t="s">
        <v>145</v>
      </c>
      <c r="C43" s="26" t="s">
        <v>197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198</v>
      </c>
      <c r="B44" s="69" t="s">
        <v>145</v>
      </c>
      <c r="C44" s="26" t="s">
        <v>199</v>
      </c>
      <c r="D44" s="27">
        <v>177300</v>
      </c>
      <c r="E44" s="70">
        <v>64084.9</v>
      </c>
      <c r="F44" s="71">
        <f t="shared" si="0"/>
        <v>113215.1</v>
      </c>
    </row>
    <row r="45" spans="1:6" ht="33.75" x14ac:dyDescent="0.2">
      <c r="A45" s="24" t="s">
        <v>200</v>
      </c>
      <c r="B45" s="69" t="s">
        <v>145</v>
      </c>
      <c r="C45" s="26" t="s">
        <v>201</v>
      </c>
      <c r="D45" s="27">
        <v>177300</v>
      </c>
      <c r="E45" s="70">
        <v>64084.9</v>
      </c>
      <c r="F45" s="71">
        <f t="shared" si="0"/>
        <v>113215.1</v>
      </c>
    </row>
    <row r="46" spans="1:6" ht="67.5" x14ac:dyDescent="0.2">
      <c r="A46" s="24" t="s">
        <v>202</v>
      </c>
      <c r="B46" s="69" t="s">
        <v>145</v>
      </c>
      <c r="C46" s="26" t="s">
        <v>203</v>
      </c>
      <c r="D46" s="27">
        <v>159300</v>
      </c>
      <c r="E46" s="70">
        <v>53584.9</v>
      </c>
      <c r="F46" s="71">
        <f t="shared" si="0"/>
        <v>105715.1</v>
      </c>
    </row>
    <row r="47" spans="1:6" ht="22.5" x14ac:dyDescent="0.2">
      <c r="A47" s="24" t="s">
        <v>165</v>
      </c>
      <c r="B47" s="69" t="s">
        <v>145</v>
      </c>
      <c r="C47" s="26" t="s">
        <v>204</v>
      </c>
      <c r="D47" s="27">
        <v>159300</v>
      </c>
      <c r="E47" s="70">
        <v>53584.9</v>
      </c>
      <c r="F47" s="71">
        <f t="shared" ref="F47:F78" si="1">IF(OR(D47="-",IF(E47="-",0,E47)&gt;=IF(D47="-",0,D47)),"-",IF(D47="-",0,D47)-IF(E47="-",0,E47))</f>
        <v>105715.1</v>
      </c>
    </row>
    <row r="48" spans="1:6" ht="78.75" x14ac:dyDescent="0.2">
      <c r="A48" s="72" t="s">
        <v>205</v>
      </c>
      <c r="B48" s="69" t="s">
        <v>145</v>
      </c>
      <c r="C48" s="26" t="s">
        <v>206</v>
      </c>
      <c r="D48" s="27">
        <v>18000</v>
      </c>
      <c r="E48" s="70">
        <v>10500</v>
      </c>
      <c r="F48" s="71">
        <f t="shared" si="1"/>
        <v>7500</v>
      </c>
    </row>
    <row r="49" spans="1:6" ht="22.5" x14ac:dyDescent="0.2">
      <c r="A49" s="24" t="s">
        <v>165</v>
      </c>
      <c r="B49" s="69" t="s">
        <v>145</v>
      </c>
      <c r="C49" s="26" t="s">
        <v>207</v>
      </c>
      <c r="D49" s="27">
        <v>18000</v>
      </c>
      <c r="E49" s="70">
        <v>10500</v>
      </c>
      <c r="F49" s="71">
        <f t="shared" si="1"/>
        <v>7500</v>
      </c>
    </row>
    <row r="50" spans="1:6" x14ac:dyDescent="0.2">
      <c r="A50" s="24"/>
      <c r="B50" s="69" t="s">
        <v>145</v>
      </c>
      <c r="C50" s="26" t="s">
        <v>208</v>
      </c>
      <c r="D50" s="27">
        <v>152700</v>
      </c>
      <c r="E50" s="70">
        <v>124910</v>
      </c>
      <c r="F50" s="71">
        <f t="shared" si="1"/>
        <v>27790</v>
      </c>
    </row>
    <row r="51" spans="1:6" x14ac:dyDescent="0.2">
      <c r="A51" s="24" t="s">
        <v>153</v>
      </c>
      <c r="B51" s="69" t="s">
        <v>145</v>
      </c>
      <c r="C51" s="26" t="s">
        <v>209</v>
      </c>
      <c r="D51" s="27">
        <v>152700</v>
      </c>
      <c r="E51" s="70">
        <v>124910</v>
      </c>
      <c r="F51" s="71">
        <f t="shared" si="1"/>
        <v>27790</v>
      </c>
    </row>
    <row r="52" spans="1:6" ht="45" x14ac:dyDescent="0.2">
      <c r="A52" s="24" t="s">
        <v>210</v>
      </c>
      <c r="B52" s="69" t="s">
        <v>145</v>
      </c>
      <c r="C52" s="26" t="s">
        <v>211</v>
      </c>
      <c r="D52" s="27">
        <v>30100</v>
      </c>
      <c r="E52" s="70">
        <v>2312</v>
      </c>
      <c r="F52" s="71">
        <f t="shared" si="1"/>
        <v>27788</v>
      </c>
    </row>
    <row r="53" spans="1:6" ht="22.5" x14ac:dyDescent="0.2">
      <c r="A53" s="24" t="s">
        <v>165</v>
      </c>
      <c r="B53" s="69" t="s">
        <v>145</v>
      </c>
      <c r="C53" s="26" t="s">
        <v>212</v>
      </c>
      <c r="D53" s="27">
        <v>30100</v>
      </c>
      <c r="E53" s="70">
        <v>2312</v>
      </c>
      <c r="F53" s="71">
        <f t="shared" si="1"/>
        <v>27788</v>
      </c>
    </row>
    <row r="54" spans="1:6" ht="33.75" x14ac:dyDescent="0.2">
      <c r="A54" s="24" t="s">
        <v>213</v>
      </c>
      <c r="B54" s="69" t="s">
        <v>145</v>
      </c>
      <c r="C54" s="26" t="s">
        <v>214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163</v>
      </c>
      <c r="B55" s="69" t="s">
        <v>145</v>
      </c>
      <c r="C55" s="26" t="s">
        <v>215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145</v>
      </c>
      <c r="C56" s="26" t="s">
        <v>216</v>
      </c>
      <c r="D56" s="27">
        <v>705300</v>
      </c>
      <c r="E56" s="70">
        <v>227563.84</v>
      </c>
      <c r="F56" s="71">
        <f t="shared" si="1"/>
        <v>477736.16000000003</v>
      </c>
    </row>
    <row r="57" spans="1:6" x14ac:dyDescent="0.2">
      <c r="A57" s="24" t="s">
        <v>217</v>
      </c>
      <c r="B57" s="69" t="s">
        <v>145</v>
      </c>
      <c r="C57" s="26" t="s">
        <v>218</v>
      </c>
      <c r="D57" s="27">
        <v>705300</v>
      </c>
      <c r="E57" s="70">
        <v>227563.84</v>
      </c>
      <c r="F57" s="71">
        <f t="shared" si="1"/>
        <v>477736.16000000003</v>
      </c>
    </row>
    <row r="58" spans="1:6" ht="45" x14ac:dyDescent="0.2">
      <c r="A58" s="24" t="s">
        <v>219</v>
      </c>
      <c r="B58" s="69" t="s">
        <v>145</v>
      </c>
      <c r="C58" s="26" t="s">
        <v>220</v>
      </c>
      <c r="D58" s="27">
        <v>25100</v>
      </c>
      <c r="E58" s="70">
        <v>25022.93</v>
      </c>
      <c r="F58" s="71">
        <f t="shared" si="1"/>
        <v>77.069999999999709</v>
      </c>
    </row>
    <row r="59" spans="1:6" ht="22.5" x14ac:dyDescent="0.2">
      <c r="A59" s="24" t="s">
        <v>165</v>
      </c>
      <c r="B59" s="69" t="s">
        <v>145</v>
      </c>
      <c r="C59" s="26" t="s">
        <v>221</v>
      </c>
      <c r="D59" s="27">
        <v>25100</v>
      </c>
      <c r="E59" s="70">
        <v>25022.93</v>
      </c>
      <c r="F59" s="71">
        <f t="shared" si="1"/>
        <v>77.069999999999709</v>
      </c>
    </row>
    <row r="60" spans="1:6" ht="33.75" x14ac:dyDescent="0.2">
      <c r="A60" s="24" t="s">
        <v>222</v>
      </c>
      <c r="B60" s="69" t="s">
        <v>145</v>
      </c>
      <c r="C60" s="26" t="s">
        <v>223</v>
      </c>
      <c r="D60" s="27">
        <v>680200</v>
      </c>
      <c r="E60" s="70">
        <v>202540.91</v>
      </c>
      <c r="F60" s="71">
        <f t="shared" si="1"/>
        <v>477659.08999999997</v>
      </c>
    </row>
    <row r="61" spans="1:6" ht="22.5" x14ac:dyDescent="0.2">
      <c r="A61" s="24" t="s">
        <v>165</v>
      </c>
      <c r="B61" s="69" t="s">
        <v>145</v>
      </c>
      <c r="C61" s="26" t="s">
        <v>224</v>
      </c>
      <c r="D61" s="27">
        <v>411700</v>
      </c>
      <c r="E61" s="70">
        <v>14445</v>
      </c>
      <c r="F61" s="71">
        <f t="shared" si="1"/>
        <v>397255</v>
      </c>
    </row>
    <row r="62" spans="1:6" x14ac:dyDescent="0.2">
      <c r="A62" s="24" t="s">
        <v>225</v>
      </c>
      <c r="B62" s="69" t="s">
        <v>145</v>
      </c>
      <c r="C62" s="26" t="s">
        <v>226</v>
      </c>
      <c r="D62" s="27">
        <v>115400</v>
      </c>
      <c r="E62" s="70">
        <v>64599.91</v>
      </c>
      <c r="F62" s="71">
        <f t="shared" si="1"/>
        <v>50800.09</v>
      </c>
    </row>
    <row r="63" spans="1:6" ht="22.5" x14ac:dyDescent="0.2">
      <c r="A63" s="24" t="s">
        <v>167</v>
      </c>
      <c r="B63" s="69" t="s">
        <v>145</v>
      </c>
      <c r="C63" s="26" t="s">
        <v>227</v>
      </c>
      <c r="D63" s="27">
        <v>33100</v>
      </c>
      <c r="E63" s="70">
        <v>13371</v>
      </c>
      <c r="F63" s="71">
        <f t="shared" si="1"/>
        <v>19729</v>
      </c>
    </row>
    <row r="64" spans="1:6" x14ac:dyDescent="0.2">
      <c r="A64" s="24" t="s">
        <v>228</v>
      </c>
      <c r="B64" s="69" t="s">
        <v>145</v>
      </c>
      <c r="C64" s="26" t="s">
        <v>229</v>
      </c>
      <c r="D64" s="27">
        <v>120000</v>
      </c>
      <c r="E64" s="70">
        <v>110125</v>
      </c>
      <c r="F64" s="71">
        <f t="shared" si="1"/>
        <v>9875</v>
      </c>
    </row>
    <row r="65" spans="1:6" x14ac:dyDescent="0.2">
      <c r="A65" s="57" t="s">
        <v>230</v>
      </c>
      <c r="B65" s="58" t="s">
        <v>145</v>
      </c>
      <c r="C65" s="59" t="s">
        <v>231</v>
      </c>
      <c r="D65" s="60">
        <v>77100</v>
      </c>
      <c r="E65" s="61">
        <v>39064.04</v>
      </c>
      <c r="F65" s="62">
        <f t="shared" si="1"/>
        <v>38035.96</v>
      </c>
    </row>
    <row r="66" spans="1:6" x14ac:dyDescent="0.2">
      <c r="A66" s="57" t="s">
        <v>232</v>
      </c>
      <c r="B66" s="58" t="s">
        <v>145</v>
      </c>
      <c r="C66" s="59" t="s">
        <v>233</v>
      </c>
      <c r="D66" s="60">
        <v>77100</v>
      </c>
      <c r="E66" s="61">
        <v>39064.04</v>
      </c>
      <c r="F66" s="62">
        <f t="shared" si="1"/>
        <v>38035.96</v>
      </c>
    </row>
    <row r="67" spans="1:6" x14ac:dyDescent="0.2">
      <c r="A67" s="24"/>
      <c r="B67" s="69" t="s">
        <v>145</v>
      </c>
      <c r="C67" s="26" t="s">
        <v>234</v>
      </c>
      <c r="D67" s="27">
        <v>77100</v>
      </c>
      <c r="E67" s="70">
        <v>39064.04</v>
      </c>
      <c r="F67" s="71">
        <f t="shared" si="1"/>
        <v>38035.96</v>
      </c>
    </row>
    <row r="68" spans="1:6" x14ac:dyDescent="0.2">
      <c r="A68" s="24" t="s">
        <v>171</v>
      </c>
      <c r="B68" s="69" t="s">
        <v>145</v>
      </c>
      <c r="C68" s="26" t="s">
        <v>235</v>
      </c>
      <c r="D68" s="27">
        <v>77100</v>
      </c>
      <c r="E68" s="70">
        <v>39064.04</v>
      </c>
      <c r="F68" s="71">
        <f t="shared" si="1"/>
        <v>38035.96</v>
      </c>
    </row>
    <row r="69" spans="1:6" ht="56.25" x14ac:dyDescent="0.2">
      <c r="A69" s="24" t="s">
        <v>236</v>
      </c>
      <c r="B69" s="69" t="s">
        <v>145</v>
      </c>
      <c r="C69" s="26" t="s">
        <v>237</v>
      </c>
      <c r="D69" s="27">
        <v>77100</v>
      </c>
      <c r="E69" s="70">
        <v>39064.04</v>
      </c>
      <c r="F69" s="71">
        <f t="shared" si="1"/>
        <v>38035.96</v>
      </c>
    </row>
    <row r="70" spans="1:6" ht="22.5" x14ac:dyDescent="0.2">
      <c r="A70" s="24" t="s">
        <v>157</v>
      </c>
      <c r="B70" s="69" t="s">
        <v>145</v>
      </c>
      <c r="C70" s="26" t="s">
        <v>238</v>
      </c>
      <c r="D70" s="27">
        <v>59518</v>
      </c>
      <c r="E70" s="70">
        <v>30467</v>
      </c>
      <c r="F70" s="71">
        <f t="shared" si="1"/>
        <v>29051</v>
      </c>
    </row>
    <row r="71" spans="1:6" ht="33.75" x14ac:dyDescent="0.2">
      <c r="A71" s="24" t="s">
        <v>159</v>
      </c>
      <c r="B71" s="69" t="s">
        <v>145</v>
      </c>
      <c r="C71" s="26" t="s">
        <v>239</v>
      </c>
      <c r="D71" s="27">
        <v>17582</v>
      </c>
      <c r="E71" s="70">
        <v>8597.0400000000009</v>
      </c>
      <c r="F71" s="71">
        <f t="shared" si="1"/>
        <v>8984.9599999999991</v>
      </c>
    </row>
    <row r="72" spans="1:6" x14ac:dyDescent="0.2">
      <c r="A72" s="57" t="s">
        <v>240</v>
      </c>
      <c r="B72" s="58" t="s">
        <v>145</v>
      </c>
      <c r="C72" s="59" t="s">
        <v>241</v>
      </c>
      <c r="D72" s="60">
        <v>421441.94</v>
      </c>
      <c r="E72" s="61">
        <v>398256</v>
      </c>
      <c r="F72" s="62">
        <f t="shared" si="1"/>
        <v>23185.940000000002</v>
      </c>
    </row>
    <row r="73" spans="1:6" x14ac:dyDescent="0.2">
      <c r="A73" s="57" t="s">
        <v>242</v>
      </c>
      <c r="B73" s="58" t="s">
        <v>145</v>
      </c>
      <c r="C73" s="59" t="s">
        <v>243</v>
      </c>
      <c r="D73" s="60">
        <v>421441.94</v>
      </c>
      <c r="E73" s="61">
        <v>398256</v>
      </c>
      <c r="F73" s="62">
        <f t="shared" si="1"/>
        <v>23185.940000000002</v>
      </c>
    </row>
    <row r="74" spans="1:6" ht="22.5" x14ac:dyDescent="0.2">
      <c r="A74" s="24" t="s">
        <v>244</v>
      </c>
      <c r="B74" s="69" t="s">
        <v>145</v>
      </c>
      <c r="C74" s="26" t="s">
        <v>245</v>
      </c>
      <c r="D74" s="27">
        <v>421441.94</v>
      </c>
      <c r="E74" s="70">
        <v>398256</v>
      </c>
      <c r="F74" s="71">
        <f t="shared" si="1"/>
        <v>23185.940000000002</v>
      </c>
    </row>
    <row r="75" spans="1:6" ht="22.5" x14ac:dyDescent="0.2">
      <c r="A75" s="24" t="s">
        <v>246</v>
      </c>
      <c r="B75" s="69" t="s">
        <v>145</v>
      </c>
      <c r="C75" s="26" t="s">
        <v>247</v>
      </c>
      <c r="D75" s="27">
        <v>421441.94</v>
      </c>
      <c r="E75" s="70">
        <v>398256</v>
      </c>
      <c r="F75" s="71">
        <f t="shared" si="1"/>
        <v>23185.940000000002</v>
      </c>
    </row>
    <row r="76" spans="1:6" ht="33.75" x14ac:dyDescent="0.2">
      <c r="A76" s="24" t="s">
        <v>248</v>
      </c>
      <c r="B76" s="69" t="s">
        <v>145</v>
      </c>
      <c r="C76" s="26" t="s">
        <v>249</v>
      </c>
      <c r="D76" s="27">
        <v>421441.94</v>
      </c>
      <c r="E76" s="70">
        <v>398256</v>
      </c>
      <c r="F76" s="71">
        <f t="shared" si="1"/>
        <v>23185.940000000002</v>
      </c>
    </row>
    <row r="77" spans="1:6" ht="22.5" x14ac:dyDescent="0.2">
      <c r="A77" s="24" t="s">
        <v>165</v>
      </c>
      <c r="B77" s="69" t="s">
        <v>145</v>
      </c>
      <c r="C77" s="26" t="s">
        <v>250</v>
      </c>
      <c r="D77" s="27">
        <v>421441.94</v>
      </c>
      <c r="E77" s="70">
        <v>398256</v>
      </c>
      <c r="F77" s="71">
        <f t="shared" si="1"/>
        <v>23185.940000000002</v>
      </c>
    </row>
    <row r="78" spans="1:6" x14ac:dyDescent="0.2">
      <c r="A78" s="57" t="s">
        <v>251</v>
      </c>
      <c r="B78" s="58" t="s">
        <v>145</v>
      </c>
      <c r="C78" s="59" t="s">
        <v>252</v>
      </c>
      <c r="D78" s="60">
        <v>413200</v>
      </c>
      <c r="E78" s="61">
        <v>54860.88</v>
      </c>
      <c r="F78" s="62">
        <f t="shared" si="1"/>
        <v>358339.12</v>
      </c>
    </row>
    <row r="79" spans="1:6" x14ac:dyDescent="0.2">
      <c r="A79" s="57" t="s">
        <v>253</v>
      </c>
      <c r="B79" s="58" t="s">
        <v>145</v>
      </c>
      <c r="C79" s="59" t="s">
        <v>254</v>
      </c>
      <c r="D79" s="60">
        <v>144600</v>
      </c>
      <c r="E79" s="61">
        <v>48582.81</v>
      </c>
      <c r="F79" s="62">
        <f t="shared" ref="F79:F110" si="2">IF(OR(D79="-",IF(E79="-",0,E79)&gt;=IF(D79="-",0,D79)),"-",IF(D79="-",0,D79)-IF(E79="-",0,E79))</f>
        <v>96017.19</v>
      </c>
    </row>
    <row r="80" spans="1:6" ht="33.75" x14ac:dyDescent="0.2">
      <c r="A80" s="24" t="s">
        <v>255</v>
      </c>
      <c r="B80" s="69" t="s">
        <v>145</v>
      </c>
      <c r="C80" s="26" t="s">
        <v>256</v>
      </c>
      <c r="D80" s="27">
        <v>144600</v>
      </c>
      <c r="E80" s="70">
        <v>48582.81</v>
      </c>
      <c r="F80" s="71">
        <f t="shared" si="2"/>
        <v>96017.19</v>
      </c>
    </row>
    <row r="81" spans="1:6" ht="33.75" x14ac:dyDescent="0.2">
      <c r="A81" s="24" t="s">
        <v>257</v>
      </c>
      <c r="B81" s="69" t="s">
        <v>145</v>
      </c>
      <c r="C81" s="26" t="s">
        <v>258</v>
      </c>
      <c r="D81" s="27">
        <v>144600</v>
      </c>
      <c r="E81" s="70">
        <v>48582.81</v>
      </c>
      <c r="F81" s="71">
        <f t="shared" si="2"/>
        <v>96017.19</v>
      </c>
    </row>
    <row r="82" spans="1:6" ht="78.75" x14ac:dyDescent="0.2">
      <c r="A82" s="72" t="s">
        <v>259</v>
      </c>
      <c r="B82" s="69" t="s">
        <v>145</v>
      </c>
      <c r="C82" s="26" t="s">
        <v>260</v>
      </c>
      <c r="D82" s="27">
        <v>144600</v>
      </c>
      <c r="E82" s="70">
        <v>48582.81</v>
      </c>
      <c r="F82" s="71">
        <f t="shared" si="2"/>
        <v>96017.19</v>
      </c>
    </row>
    <row r="83" spans="1:6" ht="22.5" x14ac:dyDescent="0.2">
      <c r="A83" s="24" t="s">
        <v>165</v>
      </c>
      <c r="B83" s="69" t="s">
        <v>145</v>
      </c>
      <c r="C83" s="26" t="s">
        <v>261</v>
      </c>
      <c r="D83" s="27">
        <v>144600</v>
      </c>
      <c r="E83" s="70">
        <v>48582.81</v>
      </c>
      <c r="F83" s="71">
        <f t="shared" si="2"/>
        <v>96017.19</v>
      </c>
    </row>
    <row r="84" spans="1:6" x14ac:dyDescent="0.2">
      <c r="A84" s="57" t="s">
        <v>262</v>
      </c>
      <c r="B84" s="58" t="s">
        <v>145</v>
      </c>
      <c r="C84" s="59" t="s">
        <v>263</v>
      </c>
      <c r="D84" s="60">
        <v>268600</v>
      </c>
      <c r="E84" s="61">
        <v>6278.07</v>
      </c>
      <c r="F84" s="62">
        <f t="shared" si="2"/>
        <v>262321.93</v>
      </c>
    </row>
    <row r="85" spans="1:6" ht="33.75" x14ac:dyDescent="0.2">
      <c r="A85" s="24" t="s">
        <v>255</v>
      </c>
      <c r="B85" s="69" t="s">
        <v>145</v>
      </c>
      <c r="C85" s="26" t="s">
        <v>264</v>
      </c>
      <c r="D85" s="27">
        <v>268600</v>
      </c>
      <c r="E85" s="70">
        <v>6278.07</v>
      </c>
      <c r="F85" s="71">
        <f t="shared" si="2"/>
        <v>262321.93</v>
      </c>
    </row>
    <row r="86" spans="1:6" ht="22.5" x14ac:dyDescent="0.2">
      <c r="A86" s="24" t="s">
        <v>265</v>
      </c>
      <c r="B86" s="69" t="s">
        <v>145</v>
      </c>
      <c r="C86" s="26" t="s">
        <v>266</v>
      </c>
      <c r="D86" s="27">
        <v>268600</v>
      </c>
      <c r="E86" s="70">
        <v>6278.07</v>
      </c>
      <c r="F86" s="71">
        <f t="shared" si="2"/>
        <v>262321.93</v>
      </c>
    </row>
    <row r="87" spans="1:6" ht="78.75" x14ac:dyDescent="0.2">
      <c r="A87" s="72" t="s">
        <v>267</v>
      </c>
      <c r="B87" s="69" t="s">
        <v>145</v>
      </c>
      <c r="C87" s="26" t="s">
        <v>268</v>
      </c>
      <c r="D87" s="27">
        <v>6300</v>
      </c>
      <c r="E87" s="70">
        <v>6278.07</v>
      </c>
      <c r="F87" s="71">
        <f t="shared" si="2"/>
        <v>21.930000000000291</v>
      </c>
    </row>
    <row r="88" spans="1:6" ht="22.5" x14ac:dyDescent="0.2">
      <c r="A88" s="24" t="s">
        <v>165</v>
      </c>
      <c r="B88" s="69" t="s">
        <v>145</v>
      </c>
      <c r="C88" s="26" t="s">
        <v>269</v>
      </c>
      <c r="D88" s="27">
        <v>6300</v>
      </c>
      <c r="E88" s="70">
        <v>6278.07</v>
      </c>
      <c r="F88" s="71">
        <f t="shared" si="2"/>
        <v>21.930000000000291</v>
      </c>
    </row>
    <row r="89" spans="1:6" ht="101.25" x14ac:dyDescent="0.2">
      <c r="A89" s="72" t="s">
        <v>270</v>
      </c>
      <c r="B89" s="69" t="s">
        <v>145</v>
      </c>
      <c r="C89" s="26" t="s">
        <v>271</v>
      </c>
      <c r="D89" s="27">
        <v>12300</v>
      </c>
      <c r="E89" s="70" t="s">
        <v>45</v>
      </c>
      <c r="F89" s="71">
        <f t="shared" si="2"/>
        <v>12300</v>
      </c>
    </row>
    <row r="90" spans="1:6" ht="22.5" x14ac:dyDescent="0.2">
      <c r="A90" s="24" t="s">
        <v>165</v>
      </c>
      <c r="B90" s="69" t="s">
        <v>145</v>
      </c>
      <c r="C90" s="26" t="s">
        <v>272</v>
      </c>
      <c r="D90" s="27">
        <v>12300</v>
      </c>
      <c r="E90" s="70" t="s">
        <v>45</v>
      </c>
      <c r="F90" s="71">
        <f t="shared" si="2"/>
        <v>12300</v>
      </c>
    </row>
    <row r="91" spans="1:6" ht="78.75" x14ac:dyDescent="0.2">
      <c r="A91" s="72" t="s">
        <v>273</v>
      </c>
      <c r="B91" s="69" t="s">
        <v>145</v>
      </c>
      <c r="C91" s="26" t="s">
        <v>274</v>
      </c>
      <c r="D91" s="27">
        <v>250000</v>
      </c>
      <c r="E91" s="70" t="s">
        <v>45</v>
      </c>
      <c r="F91" s="71">
        <f t="shared" si="2"/>
        <v>250000</v>
      </c>
    </row>
    <row r="92" spans="1:6" ht="22.5" x14ac:dyDescent="0.2">
      <c r="A92" s="24" t="s">
        <v>165</v>
      </c>
      <c r="B92" s="69" t="s">
        <v>145</v>
      </c>
      <c r="C92" s="26" t="s">
        <v>275</v>
      </c>
      <c r="D92" s="27">
        <v>250000</v>
      </c>
      <c r="E92" s="70" t="s">
        <v>45</v>
      </c>
      <c r="F92" s="71">
        <f t="shared" si="2"/>
        <v>250000</v>
      </c>
    </row>
    <row r="93" spans="1:6" x14ac:dyDescent="0.2">
      <c r="A93" s="57" t="s">
        <v>276</v>
      </c>
      <c r="B93" s="58" t="s">
        <v>145</v>
      </c>
      <c r="C93" s="59" t="s">
        <v>277</v>
      </c>
      <c r="D93" s="60">
        <v>18200</v>
      </c>
      <c r="E93" s="61">
        <v>17000</v>
      </c>
      <c r="F93" s="62">
        <f t="shared" si="2"/>
        <v>1200</v>
      </c>
    </row>
    <row r="94" spans="1:6" ht="22.5" x14ac:dyDescent="0.2">
      <c r="A94" s="57" t="s">
        <v>278</v>
      </c>
      <c r="B94" s="58" t="s">
        <v>145</v>
      </c>
      <c r="C94" s="59" t="s">
        <v>279</v>
      </c>
      <c r="D94" s="60">
        <v>18200</v>
      </c>
      <c r="E94" s="61">
        <v>17000</v>
      </c>
      <c r="F94" s="62">
        <f t="shared" si="2"/>
        <v>1200</v>
      </c>
    </row>
    <row r="95" spans="1:6" x14ac:dyDescent="0.2">
      <c r="A95" s="24" t="s">
        <v>280</v>
      </c>
      <c r="B95" s="69" t="s">
        <v>145</v>
      </c>
      <c r="C95" s="26" t="s">
        <v>281</v>
      </c>
      <c r="D95" s="27">
        <v>18200</v>
      </c>
      <c r="E95" s="70">
        <v>17000</v>
      </c>
      <c r="F95" s="71">
        <f t="shared" si="2"/>
        <v>1200</v>
      </c>
    </row>
    <row r="96" spans="1:6" ht="22.5" x14ac:dyDescent="0.2">
      <c r="A96" s="24" t="s">
        <v>282</v>
      </c>
      <c r="B96" s="69" t="s">
        <v>145</v>
      </c>
      <c r="C96" s="26" t="s">
        <v>283</v>
      </c>
      <c r="D96" s="27">
        <v>18200</v>
      </c>
      <c r="E96" s="70">
        <v>17000</v>
      </c>
      <c r="F96" s="71">
        <f t="shared" si="2"/>
        <v>1200</v>
      </c>
    </row>
    <row r="97" spans="1:6" ht="56.25" x14ac:dyDescent="0.2">
      <c r="A97" s="24" t="s">
        <v>284</v>
      </c>
      <c r="B97" s="69" t="s">
        <v>145</v>
      </c>
      <c r="C97" s="26" t="s">
        <v>285</v>
      </c>
      <c r="D97" s="27">
        <v>18200</v>
      </c>
      <c r="E97" s="70">
        <v>17000</v>
      </c>
      <c r="F97" s="71">
        <f t="shared" si="2"/>
        <v>1200</v>
      </c>
    </row>
    <row r="98" spans="1:6" ht="22.5" x14ac:dyDescent="0.2">
      <c r="A98" s="24" t="s">
        <v>165</v>
      </c>
      <c r="B98" s="69" t="s">
        <v>145</v>
      </c>
      <c r="C98" s="26" t="s">
        <v>286</v>
      </c>
      <c r="D98" s="27">
        <v>18200</v>
      </c>
      <c r="E98" s="70">
        <v>17000</v>
      </c>
      <c r="F98" s="71">
        <f t="shared" si="2"/>
        <v>1200</v>
      </c>
    </row>
    <row r="99" spans="1:6" x14ac:dyDescent="0.2">
      <c r="A99" s="57" t="s">
        <v>287</v>
      </c>
      <c r="B99" s="58" t="s">
        <v>145</v>
      </c>
      <c r="C99" s="59" t="s">
        <v>288</v>
      </c>
      <c r="D99" s="60">
        <v>684000</v>
      </c>
      <c r="E99" s="61">
        <v>407326.71999999997</v>
      </c>
      <c r="F99" s="62">
        <f t="shared" si="2"/>
        <v>276673.28000000003</v>
      </c>
    </row>
    <row r="100" spans="1:6" x14ac:dyDescent="0.2">
      <c r="A100" s="57" t="s">
        <v>289</v>
      </c>
      <c r="B100" s="58" t="s">
        <v>145</v>
      </c>
      <c r="C100" s="59" t="s">
        <v>290</v>
      </c>
      <c r="D100" s="60">
        <v>684000</v>
      </c>
      <c r="E100" s="61">
        <v>407326.71999999997</v>
      </c>
      <c r="F100" s="62">
        <f t="shared" si="2"/>
        <v>276673.28000000003</v>
      </c>
    </row>
    <row r="101" spans="1:6" ht="22.5" x14ac:dyDescent="0.2">
      <c r="A101" s="24" t="s">
        <v>291</v>
      </c>
      <c r="B101" s="69" t="s">
        <v>145</v>
      </c>
      <c r="C101" s="26" t="s">
        <v>292</v>
      </c>
      <c r="D101" s="27">
        <v>684000</v>
      </c>
      <c r="E101" s="70">
        <v>407326.71999999997</v>
      </c>
      <c r="F101" s="71">
        <f t="shared" si="2"/>
        <v>276673.28000000003</v>
      </c>
    </row>
    <row r="102" spans="1:6" x14ac:dyDescent="0.2">
      <c r="A102" s="24" t="s">
        <v>293</v>
      </c>
      <c r="B102" s="69" t="s">
        <v>145</v>
      </c>
      <c r="C102" s="26" t="s">
        <v>294</v>
      </c>
      <c r="D102" s="27">
        <v>684000</v>
      </c>
      <c r="E102" s="70">
        <v>407326.71999999997</v>
      </c>
      <c r="F102" s="71">
        <f t="shared" si="2"/>
        <v>276673.28000000003</v>
      </c>
    </row>
    <row r="103" spans="1:6" ht="45" x14ac:dyDescent="0.2">
      <c r="A103" s="24" t="s">
        <v>295</v>
      </c>
      <c r="B103" s="69" t="s">
        <v>145</v>
      </c>
      <c r="C103" s="26" t="s">
        <v>296</v>
      </c>
      <c r="D103" s="27">
        <v>560600</v>
      </c>
      <c r="E103" s="70">
        <v>298200</v>
      </c>
      <c r="F103" s="71">
        <f t="shared" si="2"/>
        <v>262400</v>
      </c>
    </row>
    <row r="104" spans="1:6" ht="45" x14ac:dyDescent="0.2">
      <c r="A104" s="24" t="s">
        <v>297</v>
      </c>
      <c r="B104" s="69" t="s">
        <v>145</v>
      </c>
      <c r="C104" s="26" t="s">
        <v>298</v>
      </c>
      <c r="D104" s="27">
        <v>560600</v>
      </c>
      <c r="E104" s="70">
        <v>298200</v>
      </c>
      <c r="F104" s="71">
        <f t="shared" si="2"/>
        <v>262400</v>
      </c>
    </row>
    <row r="105" spans="1:6" ht="45" x14ac:dyDescent="0.2">
      <c r="A105" s="24" t="s">
        <v>299</v>
      </c>
      <c r="B105" s="69" t="s">
        <v>145</v>
      </c>
      <c r="C105" s="26" t="s">
        <v>300</v>
      </c>
      <c r="D105" s="27">
        <v>123400</v>
      </c>
      <c r="E105" s="70">
        <v>109126.72</v>
      </c>
      <c r="F105" s="71">
        <f t="shared" si="2"/>
        <v>14273.279999999999</v>
      </c>
    </row>
    <row r="106" spans="1:6" ht="45" x14ac:dyDescent="0.2">
      <c r="A106" s="24" t="s">
        <v>297</v>
      </c>
      <c r="B106" s="69" t="s">
        <v>145</v>
      </c>
      <c r="C106" s="26" t="s">
        <v>301</v>
      </c>
      <c r="D106" s="27">
        <v>123400</v>
      </c>
      <c r="E106" s="70">
        <v>109126.72</v>
      </c>
      <c r="F106" s="71">
        <f t="shared" si="2"/>
        <v>14273.279999999999</v>
      </c>
    </row>
    <row r="107" spans="1:6" ht="33.75" x14ac:dyDescent="0.2">
      <c r="A107" s="57" t="s">
        <v>302</v>
      </c>
      <c r="B107" s="58" t="s">
        <v>145</v>
      </c>
      <c r="C107" s="59" t="s">
        <v>303</v>
      </c>
      <c r="D107" s="60">
        <v>500</v>
      </c>
      <c r="E107" s="61" t="s">
        <v>45</v>
      </c>
      <c r="F107" s="62">
        <f t="shared" si="2"/>
        <v>500</v>
      </c>
    </row>
    <row r="108" spans="1:6" ht="22.5" x14ac:dyDescent="0.2">
      <c r="A108" s="57" t="s">
        <v>304</v>
      </c>
      <c r="B108" s="58" t="s">
        <v>145</v>
      </c>
      <c r="C108" s="59" t="s">
        <v>305</v>
      </c>
      <c r="D108" s="60">
        <v>500</v>
      </c>
      <c r="E108" s="61" t="s">
        <v>45</v>
      </c>
      <c r="F108" s="62">
        <f t="shared" si="2"/>
        <v>500</v>
      </c>
    </row>
    <row r="109" spans="1:6" x14ac:dyDescent="0.2">
      <c r="A109" s="24"/>
      <c r="B109" s="69" t="s">
        <v>145</v>
      </c>
      <c r="C109" s="26" t="s">
        <v>306</v>
      </c>
      <c r="D109" s="27">
        <v>500</v>
      </c>
      <c r="E109" s="70" t="s">
        <v>45</v>
      </c>
      <c r="F109" s="71">
        <f t="shared" si="2"/>
        <v>500</v>
      </c>
    </row>
    <row r="110" spans="1:6" x14ac:dyDescent="0.2">
      <c r="A110" s="24" t="s">
        <v>217</v>
      </c>
      <c r="B110" s="69" t="s">
        <v>145</v>
      </c>
      <c r="C110" s="26" t="s">
        <v>307</v>
      </c>
      <c r="D110" s="27">
        <v>500</v>
      </c>
      <c r="E110" s="70" t="s">
        <v>45</v>
      </c>
      <c r="F110" s="71">
        <f t="shared" si="2"/>
        <v>500</v>
      </c>
    </row>
    <row r="111" spans="1:6" ht="45" x14ac:dyDescent="0.2">
      <c r="A111" s="24" t="s">
        <v>308</v>
      </c>
      <c r="B111" s="69" t="s">
        <v>145</v>
      </c>
      <c r="C111" s="26" t="s">
        <v>309</v>
      </c>
      <c r="D111" s="27">
        <v>500</v>
      </c>
      <c r="E111" s="70" t="s">
        <v>45</v>
      </c>
      <c r="F111" s="71">
        <f t="shared" ref="F111:F112" si="3">IF(OR(D111="-",IF(E111="-",0,E111)&gt;=IF(D111="-",0,D111)),"-",IF(D111="-",0,D111)-IF(E111="-",0,E111))</f>
        <v>500</v>
      </c>
    </row>
    <row r="112" spans="1:6" x14ac:dyDescent="0.2">
      <c r="A112" s="24" t="s">
        <v>131</v>
      </c>
      <c r="B112" s="69" t="s">
        <v>145</v>
      </c>
      <c r="C112" s="26" t="s">
        <v>310</v>
      </c>
      <c r="D112" s="27">
        <v>500</v>
      </c>
      <c r="E112" s="70" t="s">
        <v>45</v>
      </c>
      <c r="F112" s="71">
        <f t="shared" si="3"/>
        <v>500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311</v>
      </c>
      <c r="B114" s="78" t="s">
        <v>312</v>
      </c>
      <c r="C114" s="79" t="s">
        <v>146</v>
      </c>
      <c r="D114" s="80">
        <v>-917000</v>
      </c>
      <c r="E114" s="80">
        <v>989415.17</v>
      </c>
      <c r="F114" s="81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15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314</v>
      </c>
      <c r="B1" s="127"/>
      <c r="C1" s="127"/>
      <c r="D1" s="127"/>
      <c r="E1" s="127"/>
      <c r="F1" s="127"/>
    </row>
    <row r="2" spans="1:6" ht="13.15" customHeight="1" x14ac:dyDescent="0.25">
      <c r="A2" s="115" t="s">
        <v>315</v>
      </c>
      <c r="B2" s="115"/>
      <c r="C2" s="115"/>
      <c r="D2" s="115"/>
      <c r="E2" s="115"/>
      <c r="F2" s="115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20" t="s">
        <v>316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21"/>
      <c r="D5" s="107"/>
      <c r="E5" s="107"/>
      <c r="F5" s="113"/>
    </row>
    <row r="6" spans="1:6" ht="6" customHeight="1" x14ac:dyDescent="0.2">
      <c r="A6" s="110"/>
      <c r="B6" s="104"/>
      <c r="C6" s="121"/>
      <c r="D6" s="107"/>
      <c r="E6" s="107"/>
      <c r="F6" s="113"/>
    </row>
    <row r="7" spans="1:6" ht="4.9000000000000004" customHeight="1" x14ac:dyDescent="0.2">
      <c r="A7" s="110"/>
      <c r="B7" s="104"/>
      <c r="C7" s="121"/>
      <c r="D7" s="107"/>
      <c r="E7" s="107"/>
      <c r="F7" s="113"/>
    </row>
    <row r="8" spans="1:6" ht="6" customHeight="1" x14ac:dyDescent="0.2">
      <c r="A8" s="110"/>
      <c r="B8" s="104"/>
      <c r="C8" s="121"/>
      <c r="D8" s="107"/>
      <c r="E8" s="107"/>
      <c r="F8" s="113"/>
    </row>
    <row r="9" spans="1:6" ht="6" customHeight="1" x14ac:dyDescent="0.2">
      <c r="A9" s="110"/>
      <c r="B9" s="104"/>
      <c r="C9" s="121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317</v>
      </c>
      <c r="B12" s="35" t="s">
        <v>318</v>
      </c>
      <c r="C12" s="84" t="s">
        <v>146</v>
      </c>
      <c r="D12" s="37">
        <v>917000</v>
      </c>
      <c r="E12" s="37">
        <v>-989415.17</v>
      </c>
      <c r="F12" s="38" t="s">
        <v>146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319</v>
      </c>
      <c r="B14" s="90" t="s">
        <v>320</v>
      </c>
      <c r="C14" s="91" t="s">
        <v>146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321</v>
      </c>
      <c r="B15" s="86"/>
      <c r="C15" s="87"/>
      <c r="D15" s="88"/>
      <c r="E15" s="88"/>
      <c r="F15" s="89"/>
    </row>
    <row r="16" spans="1:6" x14ac:dyDescent="0.2">
      <c r="A16" s="57" t="s">
        <v>322</v>
      </c>
      <c r="B16" s="90" t="s">
        <v>323</v>
      </c>
      <c r="C16" s="91" t="s">
        <v>146</v>
      </c>
      <c r="D16" s="60" t="s">
        <v>45</v>
      </c>
      <c r="E16" s="60" t="s">
        <v>45</v>
      </c>
      <c r="F16" s="62" t="s">
        <v>45</v>
      </c>
    </row>
    <row r="17" spans="1:7" x14ac:dyDescent="0.2">
      <c r="A17" s="85" t="s">
        <v>321</v>
      </c>
      <c r="B17" s="86"/>
      <c r="C17" s="87"/>
      <c r="D17" s="88"/>
      <c r="E17" s="88"/>
      <c r="F17" s="89"/>
    </row>
    <row r="18" spans="1:7" x14ac:dyDescent="0.2">
      <c r="A18" s="83" t="s">
        <v>324</v>
      </c>
      <c r="B18" s="35" t="s">
        <v>325</v>
      </c>
      <c r="C18" s="84" t="s">
        <v>326</v>
      </c>
      <c r="D18" s="37">
        <v>917000</v>
      </c>
      <c r="E18" s="37">
        <v>-989415.17</v>
      </c>
      <c r="F18" s="38">
        <v>1906415.17</v>
      </c>
    </row>
    <row r="19" spans="1:7" ht="22.5" x14ac:dyDescent="0.2">
      <c r="A19" s="83" t="s">
        <v>327</v>
      </c>
      <c r="B19" s="35" t="s">
        <v>325</v>
      </c>
      <c r="C19" s="84" t="s">
        <v>328</v>
      </c>
      <c r="D19" s="37">
        <v>917000</v>
      </c>
      <c r="E19" s="37">
        <v>-989415.17</v>
      </c>
      <c r="F19" s="38">
        <v>1906415.17</v>
      </c>
    </row>
    <row r="20" spans="1:7" x14ac:dyDescent="0.2">
      <c r="A20" s="83" t="s">
        <v>329</v>
      </c>
      <c r="B20" s="35" t="s">
        <v>330</v>
      </c>
      <c r="C20" s="84" t="s">
        <v>331</v>
      </c>
      <c r="D20" s="37">
        <v>-5573141.9400000004</v>
      </c>
      <c r="E20" s="37">
        <v>-4260078.57</v>
      </c>
      <c r="F20" s="38" t="s">
        <v>313</v>
      </c>
    </row>
    <row r="21" spans="1:7" ht="22.5" x14ac:dyDescent="0.2">
      <c r="A21" s="24" t="s">
        <v>332</v>
      </c>
      <c r="B21" s="25" t="s">
        <v>330</v>
      </c>
      <c r="C21" s="92" t="s">
        <v>333</v>
      </c>
      <c r="D21" s="27">
        <v>-5573141.9400000004</v>
      </c>
      <c r="E21" s="27">
        <v>-4260078.57</v>
      </c>
      <c r="F21" s="71" t="s">
        <v>313</v>
      </c>
    </row>
    <row r="22" spans="1:7" x14ac:dyDescent="0.2">
      <c r="A22" s="83" t="s">
        <v>334</v>
      </c>
      <c r="B22" s="35" t="s">
        <v>335</v>
      </c>
      <c r="C22" s="84" t="s">
        <v>336</v>
      </c>
      <c r="D22" s="37">
        <v>6490141.9400000004</v>
      </c>
      <c r="E22" s="37">
        <v>3270663.4</v>
      </c>
      <c r="F22" s="38" t="s">
        <v>313</v>
      </c>
    </row>
    <row r="23" spans="1:7" ht="22.5" x14ac:dyDescent="0.2">
      <c r="A23" s="24" t="s">
        <v>337</v>
      </c>
      <c r="B23" s="25" t="s">
        <v>335</v>
      </c>
      <c r="C23" s="92" t="s">
        <v>338</v>
      </c>
      <c r="D23" s="27">
        <v>6490141.9400000004</v>
      </c>
      <c r="E23" s="27">
        <v>3270663.4</v>
      </c>
      <c r="F23" s="71" t="s">
        <v>313</v>
      </c>
    </row>
    <row r="24" spans="1:7" ht="12.75" customHeight="1" x14ac:dyDescent="0.2">
      <c r="A24" s="93"/>
      <c r="B24" s="94"/>
      <c r="C24" s="95"/>
      <c r="D24" s="96"/>
      <c r="E24" s="96"/>
      <c r="F24" s="97"/>
    </row>
    <row r="25" spans="1:7" ht="12.75" customHeight="1" x14ac:dyDescent="0.2">
      <c r="A25" s="98"/>
      <c r="B25" s="98"/>
      <c r="C25" s="98"/>
      <c r="D25" s="98"/>
      <c r="E25" s="98"/>
      <c r="F25" s="98"/>
    </row>
    <row r="26" spans="1:7" ht="19.5" customHeight="1" x14ac:dyDescent="0.2">
      <c r="A26" s="102" t="s">
        <v>362</v>
      </c>
      <c r="B26" s="98"/>
      <c r="C26" s="100" t="s">
        <v>355</v>
      </c>
      <c r="D26" s="98"/>
      <c r="E26" s="98"/>
      <c r="F26" s="98"/>
    </row>
    <row r="27" spans="1:7" ht="11.25" customHeight="1" x14ac:dyDescent="0.2">
      <c r="A27" s="98"/>
      <c r="B27" s="98"/>
      <c r="C27" s="101" t="s">
        <v>357</v>
      </c>
      <c r="D27" s="98"/>
      <c r="E27" s="98"/>
      <c r="F27" s="98"/>
      <c r="G27" s="98"/>
    </row>
    <row r="28" spans="1:7" ht="12.75" customHeight="1" x14ac:dyDescent="0.2">
      <c r="A28" s="98"/>
      <c r="B28" s="98"/>
      <c r="C28" s="98"/>
      <c r="D28" s="99" t="s">
        <v>359</v>
      </c>
      <c r="E28" s="98"/>
      <c r="F28" s="100" t="s">
        <v>361</v>
      </c>
      <c r="G28" s="98"/>
    </row>
    <row r="29" spans="1:7" ht="12.75" customHeight="1" x14ac:dyDescent="0.2">
      <c r="A29" s="98"/>
      <c r="B29" s="98"/>
      <c r="C29" s="98"/>
      <c r="D29" s="99" t="s">
        <v>360</v>
      </c>
      <c r="E29" s="98"/>
      <c r="F29" s="101" t="s">
        <v>357</v>
      </c>
      <c r="G29" s="98"/>
    </row>
    <row r="30" spans="1:7" ht="12.75" customHeight="1" x14ac:dyDescent="0.2">
      <c r="A30" s="98"/>
      <c r="B30" s="98"/>
      <c r="C30" s="98"/>
      <c r="D30" s="98"/>
      <c r="E30" s="98"/>
      <c r="F30" s="98"/>
      <c r="G30" s="98"/>
    </row>
    <row r="31" spans="1:7" ht="12.75" customHeight="1" x14ac:dyDescent="0.2">
      <c r="A31" s="99" t="s">
        <v>363</v>
      </c>
      <c r="B31" s="98"/>
      <c r="C31" s="100" t="s">
        <v>356</v>
      </c>
      <c r="D31" s="98"/>
      <c r="E31" s="98"/>
      <c r="F31" s="98"/>
      <c r="G31" s="98"/>
    </row>
    <row r="32" spans="1:7" ht="12.75" customHeight="1" x14ac:dyDescent="0.2">
      <c r="A32" s="98"/>
      <c r="B32" s="98"/>
      <c r="C32" s="101" t="s">
        <v>358</v>
      </c>
      <c r="D32" s="98"/>
      <c r="E32" s="98"/>
      <c r="F32" s="98"/>
      <c r="G32" s="98"/>
    </row>
    <row r="33" spans="1:7" ht="12.75" customHeight="1" x14ac:dyDescent="0.2">
      <c r="A33" s="98"/>
      <c r="B33" s="98"/>
      <c r="C33" s="98"/>
      <c r="D33" s="98"/>
      <c r="E33" s="98"/>
      <c r="F33" s="98"/>
      <c r="G33" s="98"/>
    </row>
    <row r="34" spans="1:7" ht="12.75" customHeight="1" x14ac:dyDescent="0.2">
      <c r="A34" s="98"/>
      <c r="B34" s="98"/>
      <c r="C34" s="98"/>
      <c r="D34" s="98"/>
      <c r="E34" s="98"/>
      <c r="F34" s="98"/>
      <c r="G34" s="98"/>
    </row>
    <row r="35" spans="1:7" ht="12.75" customHeight="1" x14ac:dyDescent="0.2">
      <c r="A35" s="98"/>
      <c r="B35" s="98"/>
      <c r="C35" s="98"/>
      <c r="D35" s="98"/>
      <c r="E35" s="98"/>
      <c r="F35" s="98"/>
      <c r="G35" s="98"/>
    </row>
    <row r="36" spans="1:7" ht="12.75" customHeight="1" x14ac:dyDescent="0.2">
      <c r="A36" s="98"/>
      <c r="B36" s="98"/>
      <c r="C36" s="98"/>
      <c r="D36" s="98"/>
      <c r="E36" s="98"/>
      <c r="F36" s="98"/>
      <c r="G36" s="98"/>
    </row>
    <row r="37" spans="1:7" ht="12.75" customHeight="1" x14ac:dyDescent="0.2">
      <c r="A37" s="98"/>
      <c r="B37" s="98"/>
      <c r="C37" s="98"/>
      <c r="D37" s="98"/>
      <c r="E37" s="98"/>
      <c r="F37" s="98"/>
      <c r="G37" s="98"/>
    </row>
    <row r="46" spans="1:7" ht="12.75" customHeight="1" x14ac:dyDescent="0.2">
      <c r="A46" s="102"/>
      <c r="B46" s="98"/>
      <c r="C46" s="100"/>
      <c r="D46" s="98"/>
      <c r="E46" s="98"/>
      <c r="F46" s="98"/>
    </row>
    <row r="47" spans="1:7" ht="12.75" customHeight="1" x14ac:dyDescent="0.2">
      <c r="A47" s="98"/>
      <c r="B47" s="98"/>
      <c r="C47" s="101"/>
      <c r="D47" s="98"/>
      <c r="E47" s="98"/>
      <c r="F47" s="98"/>
    </row>
    <row r="48" spans="1:7" ht="12.75" customHeight="1" x14ac:dyDescent="0.2">
      <c r="A48" s="98"/>
      <c r="B48" s="98"/>
      <c r="C48" s="98"/>
      <c r="D48" s="99"/>
      <c r="E48" s="98"/>
      <c r="F48" s="100"/>
    </row>
    <row r="49" spans="1:6" ht="12.75" customHeight="1" x14ac:dyDescent="0.2">
      <c r="A49" s="98"/>
      <c r="B49" s="98"/>
      <c r="C49" s="98"/>
      <c r="D49" s="99"/>
      <c r="E49" s="98"/>
      <c r="F49" s="101"/>
    </row>
    <row r="50" spans="1:6" ht="12.75" customHeight="1" x14ac:dyDescent="0.2">
      <c r="A50" s="98"/>
      <c r="B50" s="98"/>
      <c r="C50" s="98"/>
      <c r="D50" s="98"/>
      <c r="E50" s="98"/>
      <c r="F50" s="98"/>
    </row>
    <row r="51" spans="1:6" ht="12.75" customHeight="1" x14ac:dyDescent="0.2">
      <c r="A51" s="99"/>
      <c r="B51" s="98"/>
      <c r="C51" s="100"/>
      <c r="D51" s="98"/>
      <c r="E51" s="98"/>
      <c r="F51" s="98"/>
    </row>
    <row r="52" spans="1:6" ht="12.75" customHeight="1" x14ac:dyDescent="0.2">
      <c r="A52" s="98"/>
      <c r="B52" s="98"/>
      <c r="C52" s="101"/>
      <c r="D52" s="98"/>
      <c r="E52" s="98"/>
      <c r="F52" s="98"/>
    </row>
    <row r="53" spans="1:6" ht="12.75" customHeight="1" x14ac:dyDescent="0.2">
      <c r="A53" s="98"/>
      <c r="B53" s="98"/>
      <c r="C53" s="98"/>
      <c r="D53" s="98"/>
      <c r="E53" s="98"/>
      <c r="F53" s="98"/>
    </row>
    <row r="54" spans="1:6" ht="12.75" customHeight="1" x14ac:dyDescent="0.2">
      <c r="A54" s="98"/>
      <c r="B54" s="98"/>
      <c r="C54" s="98"/>
      <c r="D54" s="98"/>
      <c r="E54" s="98"/>
      <c r="F54" s="98"/>
    </row>
    <row r="55" spans="1:6" ht="12.75" customHeight="1" x14ac:dyDescent="0.2">
      <c r="A55" s="98"/>
      <c r="B55" s="98"/>
      <c r="C55" s="98"/>
      <c r="D55" s="98"/>
      <c r="E55" s="98"/>
      <c r="F55" s="98"/>
    </row>
    <row r="56" spans="1:6" ht="12.75" customHeight="1" x14ac:dyDescent="0.2">
      <c r="A56" s="98"/>
      <c r="B56" s="98"/>
      <c r="C56" s="98"/>
      <c r="D56" s="98"/>
      <c r="E56" s="98"/>
      <c r="F56" s="98"/>
    </row>
    <row r="57" spans="1:6" ht="12.75" customHeight="1" x14ac:dyDescent="0.2">
      <c r="A57" s="98"/>
      <c r="B57" s="98"/>
      <c r="C57" s="98"/>
      <c r="D57" s="98"/>
      <c r="E57" s="98"/>
      <c r="F57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48:F48">
    <cfRule type="cellIs" priority="1" stopIfTrue="1" operator="equal">
      <formula>0</formula>
    </cfRule>
  </conditionalFormatting>
  <conditionalFormatting sqref="E50:F5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admin</cp:lastModifiedBy>
  <cp:lastPrinted>2018-08-01T12:23:36Z</cp:lastPrinted>
  <dcterms:created xsi:type="dcterms:W3CDTF">2018-08-01T12:23:57Z</dcterms:created>
  <dcterms:modified xsi:type="dcterms:W3CDTF">2018-08-09T04:23:38Z</dcterms:modified>
</cp:coreProperties>
</file>