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<sst xmlns="http://schemas.openxmlformats.org/spreadsheetml/2006/main" count="667" uniqueCount="389">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</sst>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8016300</v>
      </c>
      <c r="E19" s="29">
        <v>6373928.8200000003</v>
      </c>
      <c r="F19" s="28">
        <f>IF(OR(D19="-",IF(E19="-",0,E19)&gt;=IF(D19="-",0,D19)),"-",IF(D19="-",0,D19)-IF(E19="-",0,E19))</f>
        <v>1642371.1799999997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2959000</v>
      </c>
      <c r="E21" s="38">
        <v>2128380.6800000002</v>
      </c>
      <c r="F21" s="39">
        <f t="shared" ref="F21:F52" si="0">IF(OR(D21="-",IF(E21="-",0,E21)&gt;=IF(D21="-",0,D21)),"-",IF(D21="-",0,D21)-IF(E21="-",0,E21))</f>
        <v>830619.31999999983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248387.51</v>
      </c>
      <c r="F22" s="39">
        <f t="shared" si="0"/>
        <v>177512.49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248387.51</v>
      </c>
      <c r="F23" s="39">
        <f t="shared" si="0"/>
        <v>177512.49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244284.62</v>
      </c>
      <c r="F24" s="44">
        <f t="shared" si="0"/>
        <v>181615.38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>
        <v>425900</v>
      </c>
      <c r="E25" s="43">
        <v>243621.42</v>
      </c>
      <c r="F25" s="44">
        <f t="shared" si="0"/>
        <v>182278.58</v>
      </c>
    </row>
    <row r="26" spans="1:6" ht="86.1" customHeight="1" x14ac:dyDescent="0.2">
      <c r="A26" s="45" t="s">
        <v>45</v>
      </c>
      <c r="B26" s="41" t="s">
        <v>32</v>
      </c>
      <c r="C26" s="42" t="s">
        <v>46</v>
      </c>
      <c r="D26" s="43" t="s">
        <v>47</v>
      </c>
      <c r="E26" s="43">
        <v>228.65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47</v>
      </c>
      <c r="E27" s="43">
        <v>434.55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47</v>
      </c>
      <c r="E28" s="43">
        <v>860.88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47</v>
      </c>
      <c r="E29" s="43">
        <v>860.88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47</v>
      </c>
      <c r="E30" s="43">
        <v>3242.01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47</v>
      </c>
      <c r="E31" s="43">
        <v>3178.12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47</v>
      </c>
      <c r="E32" s="43">
        <v>63.89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758000</v>
      </c>
      <c r="E33" s="38">
        <v>785955.83999999997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758000</v>
      </c>
      <c r="E34" s="38">
        <v>785955.83999999997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758000</v>
      </c>
      <c r="E35" s="43">
        <v>785973.2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>
        <v>758000</v>
      </c>
      <c r="E36" s="43">
        <v>784785.26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47</v>
      </c>
      <c r="E37" s="43">
        <v>1187.94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47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47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1067440.03</v>
      </c>
      <c r="F40" s="39">
        <f t="shared" si="0"/>
        <v>672359.97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46115.72</v>
      </c>
      <c r="F41" s="39">
        <f t="shared" si="0"/>
        <v>20884.28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46115.72</v>
      </c>
      <c r="F42" s="44">
        <f t="shared" si="0"/>
        <v>20884.28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67000</v>
      </c>
      <c r="E43" s="43">
        <v>45987.58</v>
      </c>
      <c r="F43" s="44">
        <f t="shared" si="0"/>
        <v>21012.42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47</v>
      </c>
      <c r="E44" s="43">
        <v>128.13999999999999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1021324.31</v>
      </c>
      <c r="F45" s="39">
        <f t="shared" si="0"/>
        <v>651475.68999999994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101878.39</v>
      </c>
      <c r="F46" s="44">
        <f t="shared" si="0"/>
        <v>142221.60999999999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101878.39</v>
      </c>
      <c r="F47" s="44">
        <f t="shared" si="0"/>
        <v>142221.60999999999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>
        <v>244100</v>
      </c>
      <c r="E48" s="43">
        <v>101873.64</v>
      </c>
      <c r="F48" s="44">
        <f t="shared" si="0"/>
        <v>142226.35999999999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47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919445.92</v>
      </c>
      <c r="F50" s="44">
        <f t="shared" si="0"/>
        <v>509254.07999999996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919445.92</v>
      </c>
      <c r="F51" s="44">
        <f t="shared" si="0"/>
        <v>509254.07999999996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>
        <v>1428700</v>
      </c>
      <c r="E52" s="43">
        <v>915214.06</v>
      </c>
      <c r="F52" s="44">
        <f t="shared" si="0"/>
        <v>513485.93999999994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47</v>
      </c>
      <c r="E53" s="43">
        <v>4231.8599999999997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2800</v>
      </c>
      <c r="F54" s="39">
        <f t="shared" si="1"/>
        <v>5100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2800</v>
      </c>
      <c r="F55" s="39">
        <f t="shared" si="1"/>
        <v>5100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2800</v>
      </c>
      <c r="F56" s="44">
        <f t="shared" si="1"/>
        <v>5100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>
        <v>7900</v>
      </c>
      <c r="E57" s="43">
        <v>2800</v>
      </c>
      <c r="F57" s="44">
        <f t="shared" si="1"/>
        <v>5100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22597.3</v>
      </c>
      <c r="F58" s="39">
        <f t="shared" si="1"/>
        <v>4802.7000000000007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22597.3</v>
      </c>
      <c r="F59" s="39">
        <f t="shared" si="1"/>
        <v>4802.7000000000007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22597.3</v>
      </c>
      <c r="F60" s="44">
        <f t="shared" si="1"/>
        <v>4802.7000000000007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22597.3</v>
      </c>
      <c r="F61" s="44">
        <f t="shared" si="1"/>
        <v>4802.7000000000007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47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5057300</v>
      </c>
      <c r="E65" s="38">
        <v>4245548.1399999997</v>
      </c>
      <c r="F65" s="39">
        <f t="shared" si="1"/>
        <v>811751.86000000034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5057300</v>
      </c>
      <c r="E66" s="38">
        <v>4245548.1399999997</v>
      </c>
      <c r="F66" s="39">
        <f t="shared" si="1"/>
        <v>811751.86000000034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3615200</v>
      </c>
      <c r="F67" s="39">
        <f t="shared" si="1"/>
        <v>723000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3615200</v>
      </c>
      <c r="F68" s="44">
        <f t="shared" si="1"/>
        <v>723000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3615200</v>
      </c>
      <c r="F69" s="44">
        <f t="shared" si="1"/>
        <v>723000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92700</v>
      </c>
      <c r="E70" s="38">
        <v>74348.14</v>
      </c>
      <c r="F70" s="39">
        <f t="shared" si="1"/>
        <v>18351.86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92500</v>
      </c>
      <c r="E73" s="43">
        <v>74148.14</v>
      </c>
      <c r="F73" s="44">
        <f t="shared" si="1"/>
        <v>18351.86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92500</v>
      </c>
      <c r="E74" s="43">
        <v>74148.14</v>
      </c>
      <c r="F74" s="44">
        <f t="shared" si="1"/>
        <v>18351.86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626400</v>
      </c>
      <c r="E75" s="38">
        <v>556000</v>
      </c>
      <c r="F75" s="39">
        <f t="shared" si="1"/>
        <v>70400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120400</v>
      </c>
      <c r="E78" s="43">
        <v>50000</v>
      </c>
      <c r="F78" s="44">
        <f t="shared" si="1"/>
        <v>70400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120400</v>
      </c>
      <c r="E79" s="43">
        <v>50000</v>
      </c>
      <c r="F79" s="44">
        <f t="shared" si="1"/>
        <v>70400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9266300</v>
      </c>
      <c r="E13" s="62">
        <v>6834034.3099999996</v>
      </c>
      <c r="F13" s="63">
        <f>IF(OR(D13="-",IF(E13="-",0,E13)&gt;=IF(D13="-",0,D13)),"-",IF(D13="-",0,D13)-IF(E13="-",0,E13))</f>
        <v>2432265.6900000004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9266300</v>
      </c>
      <c r="E15" s="62">
        <v>6834034.3099999996</v>
      </c>
      <c r="F15" s="63">
        <f t="shared" ref="F15:F46" si="0">IF(OR(D15="-",IF(E15="-",0,E15)&gt;=IF(D15="-",0,D15)),"-",IF(D15="-",0,D15)-IF(E15="-",0,E15))</f>
        <v>2432265.6900000004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4189200</v>
      </c>
      <c r="E16" s="62">
        <v>3232046.89</v>
      </c>
      <c r="F16" s="63">
        <f t="shared" si="0"/>
        <v>957153.10999999987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3802300</v>
      </c>
      <c r="E17" s="62">
        <v>3029222.82</v>
      </c>
      <c r="F17" s="63">
        <f t="shared" si="0"/>
        <v>773077.18000000017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3802300</v>
      </c>
      <c r="E18" s="71">
        <v>3029222.82</v>
      </c>
      <c r="F18" s="72">
        <f t="shared" si="0"/>
        <v>773077.18000000017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3802100</v>
      </c>
      <c r="E19" s="71">
        <v>3029022.82</v>
      </c>
      <c r="F19" s="72">
        <f t="shared" si="0"/>
        <v>773077.18000000017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3199600</v>
      </c>
      <c r="E20" s="71">
        <v>2607762.14</v>
      </c>
      <c r="F20" s="72">
        <f t="shared" si="0"/>
        <v>591837.85999999987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2457400</v>
      </c>
      <c r="E21" s="71">
        <v>2038536.38</v>
      </c>
      <c r="F21" s="72">
        <f t="shared" si="0"/>
        <v>418863.62000000011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742200</v>
      </c>
      <c r="E22" s="71">
        <v>569225.76</v>
      </c>
      <c r="F22" s="72">
        <f t="shared" si="0"/>
        <v>172974.24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602500</v>
      </c>
      <c r="E23" s="71">
        <v>421260.68</v>
      </c>
      <c r="F23" s="72">
        <f t="shared" si="0"/>
        <v>181239.32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226800</v>
      </c>
      <c r="E24" s="71">
        <v>176959.78</v>
      </c>
      <c r="F24" s="72">
        <f t="shared" si="0"/>
        <v>49840.22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339300</v>
      </c>
      <c r="E25" s="71">
        <v>243682.9</v>
      </c>
      <c r="F25" s="72">
        <f t="shared" si="0"/>
        <v>95617.1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 t="s">
        <v>47</v>
      </c>
      <c r="F27" s="72">
        <f t="shared" si="0"/>
        <v>1400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47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47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47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47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47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386800</v>
      </c>
      <c r="E36" s="62">
        <v>202824.07</v>
      </c>
      <c r="F36" s="63">
        <f t="shared" si="0"/>
        <v>183975.93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 t="s">
        <v>47</v>
      </c>
      <c r="F37" s="72">
        <f t="shared" si="0"/>
        <v>2000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 t="s">
        <v>47</v>
      </c>
      <c r="F38" s="72">
        <f t="shared" si="0"/>
        <v>1000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 t="s">
        <v>47</v>
      </c>
      <c r="F39" s="72">
        <f t="shared" si="0"/>
        <v>1000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 t="s">
        <v>47</v>
      </c>
      <c r="F40" s="72">
        <f t="shared" si="0"/>
        <v>1000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47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47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47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171000</v>
      </c>
      <c r="E44" s="71">
        <v>56154.07</v>
      </c>
      <c r="F44" s="72">
        <f t="shared" si="0"/>
        <v>114845.93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171000</v>
      </c>
      <c r="E45" s="71">
        <v>56154.07</v>
      </c>
      <c r="F45" s="72">
        <f t="shared" si="0"/>
        <v>114845.93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153000</v>
      </c>
      <c r="E46" s="71">
        <v>41154.07</v>
      </c>
      <c r="F46" s="72">
        <f t="shared" si="0"/>
        <v>111845.93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153000</v>
      </c>
      <c r="E47" s="71">
        <v>41154.07</v>
      </c>
      <c r="F47" s="72">
        <f t="shared" ref="F47:F78" si="1">IF(OR(D47="-",IF(E47="-",0,E47)&gt;=IF(D47="-",0,D47)),"-",IF(D47="-",0,D47)-IF(E47="-",0,E47))</f>
        <v>111845.93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15000</v>
      </c>
      <c r="F48" s="72">
        <f t="shared" si="1"/>
        <v>3000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15000</v>
      </c>
      <c r="F49" s="72">
        <f t="shared" si="1"/>
        <v>3000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30100</v>
      </c>
      <c r="E50" s="71" t="s">
        <v>47</v>
      </c>
      <c r="F50" s="72">
        <f t="shared" si="1"/>
        <v>30100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30100</v>
      </c>
      <c r="E51" s="71" t="s">
        <v>47</v>
      </c>
      <c r="F51" s="72">
        <f t="shared" si="1"/>
        <v>30100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30100</v>
      </c>
      <c r="E52" s="71" t="s">
        <v>47</v>
      </c>
      <c r="F52" s="72">
        <f t="shared" si="1"/>
        <v>30100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30100</v>
      </c>
      <c r="E53" s="71" t="s">
        <v>47</v>
      </c>
      <c r="F53" s="72">
        <f t="shared" si="1"/>
        <v>30100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183700</v>
      </c>
      <c r="E54" s="71">
        <v>146670</v>
      </c>
      <c r="F54" s="72">
        <f t="shared" si="1"/>
        <v>37030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183700</v>
      </c>
      <c r="E55" s="71">
        <v>146670</v>
      </c>
      <c r="F55" s="72">
        <f t="shared" si="1"/>
        <v>37030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183700</v>
      </c>
      <c r="E56" s="71">
        <v>146670</v>
      </c>
      <c r="F56" s="72">
        <f t="shared" si="1"/>
        <v>37030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133700</v>
      </c>
      <c r="E57" s="71">
        <v>126670</v>
      </c>
      <c r="F57" s="72">
        <f t="shared" si="1"/>
        <v>7030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50000</v>
      </c>
      <c r="E58" s="71">
        <v>20000</v>
      </c>
      <c r="F58" s="72">
        <f t="shared" si="1"/>
        <v>30000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92500</v>
      </c>
      <c r="E59" s="62">
        <v>74148.14</v>
      </c>
      <c r="F59" s="63">
        <f t="shared" si="1"/>
        <v>18351.86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92500</v>
      </c>
      <c r="E60" s="62">
        <v>74148.14</v>
      </c>
      <c r="F60" s="63">
        <f t="shared" si="1"/>
        <v>18351.86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92500</v>
      </c>
      <c r="E61" s="71">
        <v>74148.14</v>
      </c>
      <c r="F61" s="72">
        <f t="shared" si="1"/>
        <v>18351.86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92500</v>
      </c>
      <c r="E62" s="71">
        <v>74148.14</v>
      </c>
      <c r="F62" s="72">
        <f t="shared" si="1"/>
        <v>18351.86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92500</v>
      </c>
      <c r="E63" s="71">
        <v>74148.14</v>
      </c>
      <c r="F63" s="72">
        <f t="shared" si="1"/>
        <v>18351.86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71100</v>
      </c>
      <c r="E64" s="71">
        <v>57506.1</v>
      </c>
      <c r="F64" s="72">
        <f t="shared" si="1"/>
        <v>13593.900000000001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21400</v>
      </c>
      <c r="E65" s="71">
        <v>16642.04</v>
      </c>
      <c r="F65" s="72">
        <f t="shared" si="1"/>
        <v>4757.9599999999991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100000</v>
      </c>
      <c r="E66" s="62">
        <v>4100</v>
      </c>
      <c r="F66" s="63">
        <f t="shared" si="1"/>
        <v>95900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100000</v>
      </c>
      <c r="E67" s="62">
        <v>4100</v>
      </c>
      <c r="F67" s="63">
        <f t="shared" si="1"/>
        <v>95900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100000</v>
      </c>
      <c r="E68" s="71">
        <v>4100</v>
      </c>
      <c r="F68" s="72">
        <f t="shared" si="1"/>
        <v>95900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100000</v>
      </c>
      <c r="E69" s="71">
        <v>4100</v>
      </c>
      <c r="F69" s="72">
        <f t="shared" si="1"/>
        <v>95900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100000</v>
      </c>
      <c r="E70" s="71">
        <v>4100</v>
      </c>
      <c r="F70" s="72">
        <f t="shared" si="1"/>
        <v>95900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100000</v>
      </c>
      <c r="E71" s="71">
        <v>4100</v>
      </c>
      <c r="F71" s="72">
        <f t="shared" si="1"/>
        <v>95900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2402493.56</v>
      </c>
      <c r="E78" s="62">
        <v>1363604.09</v>
      </c>
      <c r="F78" s="63">
        <f t="shared" si="1"/>
        <v>1038889.47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350000</v>
      </c>
      <c r="E79" s="62">
        <v>166781.15</v>
      </c>
      <c r="F79" s="63">
        <f t="shared" ref="F79:F110" si="2">IF(OR(D79="-",IF(E79="-",0,E79)&gt;=IF(D79="-",0,D79)),"-",IF(D79="-",0,D79)-IF(E79="-",0,E79))</f>
        <v>183218.85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350000</v>
      </c>
      <c r="E80" s="71">
        <v>166781.15</v>
      </c>
      <c r="F80" s="72">
        <f t="shared" si="2"/>
        <v>183218.85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350000</v>
      </c>
      <c r="E81" s="71">
        <v>166781.15</v>
      </c>
      <c r="F81" s="72">
        <f t="shared" si="2"/>
        <v>183218.85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350000</v>
      </c>
      <c r="E82" s="71">
        <v>166781.15</v>
      </c>
      <c r="F82" s="72">
        <f t="shared" si="2"/>
        <v>183218.85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350000</v>
      </c>
      <c r="E83" s="71">
        <v>166781.15</v>
      </c>
      <c r="F83" s="72">
        <f t="shared" si="2"/>
        <v>183218.85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2052493.56</v>
      </c>
      <c r="E84" s="62">
        <v>1196822.94</v>
      </c>
      <c r="F84" s="63">
        <f t="shared" si="2"/>
        <v>855670.62000000011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2052493.56</v>
      </c>
      <c r="E85" s="71">
        <v>1196822.94</v>
      </c>
      <c r="F85" s="72">
        <f t="shared" si="2"/>
        <v>855670.62000000011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2052493.56</v>
      </c>
      <c r="E86" s="71">
        <v>1196822.94</v>
      </c>
      <c r="F86" s="72">
        <f t="shared" si="2"/>
        <v>855670.62000000011</v>
      </c>
    </row>
    <row r="87" spans="1:6" ht="123" customHeight="1" x14ac:dyDescent="0.2">
      <c r="A87" s="73" t="s">
        <v>283</v>
      </c>
      <c r="B87" s="70" t="s">
        <v>156</v>
      </c>
      <c r="C87" s="27" t="s">
        <v>284</v>
      </c>
      <c r="D87" s="28">
        <v>60000</v>
      </c>
      <c r="E87" s="71" t="s">
        <v>47</v>
      </c>
      <c r="F87" s="72">
        <f t="shared" si="2"/>
        <v>60000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60000</v>
      </c>
      <c r="E88" s="71" t="s">
        <v>47</v>
      </c>
      <c r="F88" s="72">
        <f t="shared" si="2"/>
        <v>60000</v>
      </c>
    </row>
    <row r="89" spans="1:6" ht="98.45" customHeight="1" x14ac:dyDescent="0.2">
      <c r="A89" s="73" t="s">
        <v>286</v>
      </c>
      <c r="B89" s="70" t="s">
        <v>156</v>
      </c>
      <c r="C89" s="27" t="s">
        <v>287</v>
      </c>
      <c r="D89" s="28">
        <v>1992493.56</v>
      </c>
      <c r="E89" s="71">
        <v>1196822.94</v>
      </c>
      <c r="F89" s="72">
        <f t="shared" si="2"/>
        <v>795670.62000000011</v>
      </c>
    </row>
    <row r="90" spans="1:6" ht="36.950000000000003" customHeight="1" x14ac:dyDescent="0.2">
      <c r="A90" s="25" t="s">
        <v>177</v>
      </c>
      <c r="B90" s="70" t="s">
        <v>156</v>
      </c>
      <c r="C90" s="27" t="s">
        <v>288</v>
      </c>
      <c r="D90" s="28">
        <v>1992493.56</v>
      </c>
      <c r="E90" s="71">
        <v>1196822.94</v>
      </c>
      <c r="F90" s="72">
        <f t="shared" si="2"/>
        <v>795670.62000000011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25000</v>
      </c>
      <c r="E91" s="62">
        <v>24500</v>
      </c>
      <c r="F91" s="63">
        <f t="shared" si="2"/>
        <v>500</v>
      </c>
    </row>
    <row r="92" spans="1:6" ht="24.6" customHeight="1" x14ac:dyDescent="0.2">
      <c r="A92" s="58" t="s">
        <v>291</v>
      </c>
      <c r="B92" s="59" t="s">
        <v>156</v>
      </c>
      <c r="C92" s="60" t="s">
        <v>292</v>
      </c>
      <c r="D92" s="61">
        <v>25000</v>
      </c>
      <c r="E92" s="62">
        <v>24500</v>
      </c>
      <c r="F92" s="63">
        <f t="shared" si="2"/>
        <v>500</v>
      </c>
    </row>
    <row r="93" spans="1:6" ht="24.6" customHeight="1" x14ac:dyDescent="0.2">
      <c r="A93" s="25" t="s">
        <v>293</v>
      </c>
      <c r="B93" s="70" t="s">
        <v>156</v>
      </c>
      <c r="C93" s="27" t="s">
        <v>294</v>
      </c>
      <c r="D93" s="28">
        <v>25000</v>
      </c>
      <c r="E93" s="71">
        <v>24500</v>
      </c>
      <c r="F93" s="72">
        <f t="shared" si="2"/>
        <v>500</v>
      </c>
    </row>
    <row r="94" spans="1:6" ht="24.6" customHeight="1" x14ac:dyDescent="0.2">
      <c r="A94" s="25" t="s">
        <v>295</v>
      </c>
      <c r="B94" s="70" t="s">
        <v>156</v>
      </c>
      <c r="C94" s="27" t="s">
        <v>296</v>
      </c>
      <c r="D94" s="28">
        <v>25000</v>
      </c>
      <c r="E94" s="71">
        <v>24500</v>
      </c>
      <c r="F94" s="72">
        <f t="shared" si="2"/>
        <v>500</v>
      </c>
    </row>
    <row r="95" spans="1:6" ht="73.7" customHeight="1" x14ac:dyDescent="0.2">
      <c r="A95" s="25" t="s">
        <v>297</v>
      </c>
      <c r="B95" s="70" t="s">
        <v>156</v>
      </c>
      <c r="C95" s="27" t="s">
        <v>298</v>
      </c>
      <c r="D95" s="28">
        <v>25000</v>
      </c>
      <c r="E95" s="71">
        <v>24500</v>
      </c>
      <c r="F95" s="72">
        <f t="shared" si="2"/>
        <v>500</v>
      </c>
    </row>
    <row r="96" spans="1:6" ht="36.950000000000003" customHeight="1" x14ac:dyDescent="0.2">
      <c r="A96" s="25" t="s">
        <v>177</v>
      </c>
      <c r="B96" s="70" t="s">
        <v>156</v>
      </c>
      <c r="C96" s="27" t="s">
        <v>299</v>
      </c>
      <c r="D96" s="28">
        <v>25000</v>
      </c>
      <c r="E96" s="71">
        <v>24500</v>
      </c>
      <c r="F96" s="72">
        <f t="shared" si="2"/>
        <v>500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1750000</v>
      </c>
      <c r="E97" s="62">
        <v>1475000</v>
      </c>
      <c r="F97" s="63">
        <f t="shared" si="2"/>
        <v>275000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1750000</v>
      </c>
      <c r="E98" s="62">
        <v>1475000</v>
      </c>
      <c r="F98" s="63">
        <f t="shared" si="2"/>
        <v>275000</v>
      </c>
    </row>
    <row r="99" spans="1:6" ht="24.6" customHeight="1" x14ac:dyDescent="0.2">
      <c r="A99" s="25" t="s">
        <v>304</v>
      </c>
      <c r="B99" s="70" t="s">
        <v>156</v>
      </c>
      <c r="C99" s="27" t="s">
        <v>305</v>
      </c>
      <c r="D99" s="28">
        <v>1750000</v>
      </c>
      <c r="E99" s="71">
        <v>1475000</v>
      </c>
      <c r="F99" s="72">
        <f t="shared" si="2"/>
        <v>275000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1750000</v>
      </c>
      <c r="E100" s="71">
        <v>1475000</v>
      </c>
      <c r="F100" s="72">
        <f t="shared" si="2"/>
        <v>275000</v>
      </c>
    </row>
    <row r="101" spans="1:6" ht="61.5" customHeight="1" x14ac:dyDescent="0.2">
      <c r="A101" s="25" t="s">
        <v>308</v>
      </c>
      <c r="B101" s="70" t="s">
        <v>156</v>
      </c>
      <c r="C101" s="27" t="s">
        <v>309</v>
      </c>
      <c r="D101" s="28">
        <v>1750000</v>
      </c>
      <c r="E101" s="71">
        <v>1475000</v>
      </c>
      <c r="F101" s="72">
        <f t="shared" si="2"/>
        <v>275000</v>
      </c>
    </row>
    <row r="102" spans="1:6" ht="49.15" customHeight="1" x14ac:dyDescent="0.2">
      <c r="A102" s="25" t="s">
        <v>310</v>
      </c>
      <c r="B102" s="70" t="s">
        <v>156</v>
      </c>
      <c r="C102" s="27" t="s">
        <v>311</v>
      </c>
      <c r="D102" s="28">
        <v>1750000</v>
      </c>
      <c r="E102" s="71">
        <v>1475000</v>
      </c>
      <c r="F102" s="72">
        <f t="shared" si="2"/>
        <v>275000</v>
      </c>
    </row>
    <row r="103" spans="1:6" x14ac:dyDescent="0.2">
      <c r="A103" s="58" t="s">
        <v>312</v>
      </c>
      <c r="B103" s="59" t="s">
        <v>156</v>
      </c>
      <c r="C103" s="60" t="s">
        <v>313</v>
      </c>
      <c r="D103" s="61">
        <v>200000</v>
      </c>
      <c r="E103" s="62">
        <v>153528.75</v>
      </c>
      <c r="F103" s="63">
        <f t="shared" si="2"/>
        <v>46471.25</v>
      </c>
    </row>
    <row r="104" spans="1:6" x14ac:dyDescent="0.2">
      <c r="A104" s="58" t="s">
        <v>314</v>
      </c>
      <c r="B104" s="59" t="s">
        <v>156</v>
      </c>
      <c r="C104" s="60" t="s">
        <v>315</v>
      </c>
      <c r="D104" s="61">
        <v>200000</v>
      </c>
      <c r="E104" s="62">
        <v>153528.75</v>
      </c>
      <c r="F104" s="63">
        <f t="shared" si="2"/>
        <v>46471.25</v>
      </c>
    </row>
    <row r="105" spans="1:6" ht="24.6" customHeight="1" x14ac:dyDescent="0.2">
      <c r="A105" s="25" t="s">
        <v>190</v>
      </c>
      <c r="B105" s="70" t="s">
        <v>156</v>
      </c>
      <c r="C105" s="27" t="s">
        <v>316</v>
      </c>
      <c r="D105" s="28">
        <v>200000</v>
      </c>
      <c r="E105" s="71">
        <v>153528.75</v>
      </c>
      <c r="F105" s="72">
        <f t="shared" si="2"/>
        <v>46471.25</v>
      </c>
    </row>
    <row r="106" spans="1:6" x14ac:dyDescent="0.2">
      <c r="A106" s="25" t="s">
        <v>228</v>
      </c>
      <c r="B106" s="70" t="s">
        <v>156</v>
      </c>
      <c r="C106" s="27" t="s">
        <v>317</v>
      </c>
      <c r="D106" s="28">
        <v>200000</v>
      </c>
      <c r="E106" s="71">
        <v>153528.75</v>
      </c>
      <c r="F106" s="72">
        <f t="shared" si="2"/>
        <v>46471.25</v>
      </c>
    </row>
    <row r="107" spans="1:6" ht="36.950000000000003" customHeight="1" x14ac:dyDescent="0.2">
      <c r="A107" s="25" t="s">
        <v>230</v>
      </c>
      <c r="B107" s="70" t="s">
        <v>156</v>
      </c>
      <c r="C107" s="27" t="s">
        <v>318</v>
      </c>
      <c r="D107" s="28">
        <v>200000</v>
      </c>
      <c r="E107" s="71">
        <v>153528.75</v>
      </c>
      <c r="F107" s="72">
        <f t="shared" si="2"/>
        <v>46471.25</v>
      </c>
    </row>
    <row r="108" spans="1:6" ht="36.950000000000003" customHeight="1" x14ac:dyDescent="0.2">
      <c r="A108" s="25" t="s">
        <v>319</v>
      </c>
      <c r="B108" s="70" t="s">
        <v>156</v>
      </c>
      <c r="C108" s="27" t="s">
        <v>320</v>
      </c>
      <c r="D108" s="28">
        <v>200000</v>
      </c>
      <c r="E108" s="71">
        <v>153528.75</v>
      </c>
      <c r="F108" s="72">
        <f t="shared" si="2"/>
        <v>46471.25</v>
      </c>
    </row>
    <row r="109" spans="1:6" ht="36.950000000000003" customHeight="1" x14ac:dyDescent="0.2">
      <c r="A109" s="58" t="s">
        <v>321</v>
      </c>
      <c r="B109" s="59" t="s">
        <v>156</v>
      </c>
      <c r="C109" s="60" t="s">
        <v>322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323</v>
      </c>
      <c r="B110" s="59" t="s">
        <v>156</v>
      </c>
      <c r="C110" s="60" t="s">
        <v>324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190</v>
      </c>
      <c r="B111" s="70" t="s">
        <v>156</v>
      </c>
      <c r="C111" s="27" t="s">
        <v>325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70" t="s">
        <v>156</v>
      </c>
      <c r="C112" s="27" t="s">
        <v>326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327</v>
      </c>
      <c r="B113" s="70" t="s">
        <v>156</v>
      </c>
      <c r="C113" s="27" t="s">
        <v>328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333</v>
      </c>
      <c r="B117" s="70" t="s">
        <v>156</v>
      </c>
      <c r="C117" s="27" t="s">
        <v>334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335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336</v>
      </c>
      <c r="B120" s="79" t="s">
        <v>337</v>
      </c>
      <c r="C120" s="80" t="s">
        <v>157</v>
      </c>
      <c r="D120" s="81">
        <v>-1250000</v>
      </c>
      <c r="E120" s="81">
        <v>-460105.49</v>
      </c>
      <c r="F120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99" t="s">
        <v>340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157</v>
      </c>
      <c r="D12" s="38">
        <v>1250000</v>
      </c>
      <c r="E12" s="38">
        <v>460105.49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157</v>
      </c>
      <c r="D14" s="61" t="s">
        <v>47</v>
      </c>
      <c r="E14" s="61" t="s">
        <v>47</v>
      </c>
      <c r="F14" s="63" t="s">
        <v>47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157</v>
      </c>
      <c r="D16" s="61" t="s">
        <v>47</v>
      </c>
      <c r="E16" s="61" t="s">
        <v>47</v>
      </c>
      <c r="F16" s="63" t="s">
        <v>47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1250000</v>
      </c>
      <c r="E18" s="38">
        <v>460105.49</v>
      </c>
      <c r="F18" s="39">
        <v>789894.51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1250000</v>
      </c>
      <c r="E19" s="38">
        <v>460105.49</v>
      </c>
      <c r="F19" s="39">
        <v>789894.51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-8016300</v>
      </c>
      <c r="E20" s="38">
        <v>-6446338.0899999999</v>
      </c>
      <c r="F20" s="39" t="s">
        <v>338</v>
      </c>
    </row>
    <row r="21" spans="1:6" x14ac:dyDescent="0.2">
      <c r="A21" s="25" t="s">
        <v>357</v>
      </c>
      <c r="B21" s="26" t="s">
        <v>355</v>
      </c>
      <c r="C21" s="93" t="s">
        <v>358</v>
      </c>
      <c r="D21" s="28">
        <v>-8016300</v>
      </c>
      <c r="E21" s="28">
        <v>-6446338.0899999999</v>
      </c>
      <c r="F21" s="72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-8016300</v>
      </c>
      <c r="E22" s="28">
        <v>-6446338.0899999999</v>
      </c>
      <c r="F22" s="72" t="s">
        <v>338</v>
      </c>
    </row>
    <row r="23" spans="1:6" ht="24.6" customHeight="1" x14ac:dyDescent="0.2">
      <c r="A23" s="25" t="s">
        <v>361</v>
      </c>
      <c r="B23" s="26" t="s">
        <v>355</v>
      </c>
      <c r="C23" s="93" t="s">
        <v>362</v>
      </c>
      <c r="D23" s="28">
        <v>-8016300</v>
      </c>
      <c r="E23" s="28">
        <v>-6446338.0899999999</v>
      </c>
      <c r="F23" s="72" t="s">
        <v>338</v>
      </c>
    </row>
    <row r="24" spans="1:6" x14ac:dyDescent="0.2">
      <c r="A24" s="84" t="s">
        <v>363</v>
      </c>
      <c r="B24" s="36" t="s">
        <v>364</v>
      </c>
      <c r="C24" s="85" t="s">
        <v>365</v>
      </c>
      <c r="D24" s="38">
        <v>9266300</v>
      </c>
      <c r="E24" s="38">
        <v>6906443.5800000001</v>
      </c>
      <c r="F24" s="39" t="s">
        <v>338</v>
      </c>
    </row>
    <row r="25" spans="1:6" ht="24.6" customHeight="1" x14ac:dyDescent="0.2">
      <c r="A25" s="25" t="s">
        <v>366</v>
      </c>
      <c r="B25" s="26" t="s">
        <v>364</v>
      </c>
      <c r="C25" s="93" t="s">
        <v>367</v>
      </c>
      <c r="D25" s="28">
        <v>9266300</v>
      </c>
      <c r="E25" s="28">
        <v>6906443.5800000001</v>
      </c>
      <c r="F25" s="72" t="s">
        <v>338</v>
      </c>
    </row>
    <row r="26" spans="1:6" ht="24.6" customHeight="1" x14ac:dyDescent="0.2">
      <c r="A26" s="25" t="s">
        <v>368</v>
      </c>
      <c r="B26" s="26" t="s">
        <v>364</v>
      </c>
      <c r="C26" s="93" t="s">
        <v>369</v>
      </c>
      <c r="D26" s="28">
        <v>9266300</v>
      </c>
      <c r="E26" s="28">
        <v>6906443.5800000001</v>
      </c>
      <c r="F26" s="72" t="s">
        <v>338</v>
      </c>
    </row>
    <row r="27" spans="1:6" ht="24.6" customHeight="1" x14ac:dyDescent="0.2">
      <c r="A27" s="25" t="s">
        <v>370</v>
      </c>
      <c r="B27" s="26" t="s">
        <v>364</v>
      </c>
      <c r="C27" s="93" t="s">
        <v>371</v>
      </c>
      <c r="D27" s="28">
        <v>9266300</v>
      </c>
      <c r="E27" s="28">
        <v>6906443.5800000001</v>
      </c>
      <c r="F27" s="72" t="s">
        <v>338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admin</cp:lastModifiedBy>
  <dcterms:modified xsi:type="dcterms:W3CDTF">2020-11-02T14:17:44Z</dcterms:modified>
</cp:coreProperties>
</file>