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CF506FA1-766F-46D5-9112-0465325CE8F0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<sst xmlns="http://schemas.openxmlformats.org/spreadsheetml/2006/main" count="684" uniqueCount="390">
  <si>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</si>
  <si>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</si>
  <si>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</si>
  <si>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</si>
  <si>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</si>
  <si>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2020 г.</t>
  </si>
  <si>
    <t>01.09.2020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</si>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</sst>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8016300</v>
      </c>
      <c r="E19" s="29">
        <v>4605207.2300000004</v>
      </c>
      <c r="F19" s="28">
        <f>IF(OR(D19="-",IF(E19="-",0,E19)&gt;=IF(D19="-",0,D19)),"-",IF(D19="-",0,D19)-IF(E19="-",0,E19))</f>
        <v>3411092.7699999996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1098452.3500000001</v>
      </c>
      <c r="F21" s="39">
        <f t="shared" ref="F21:F52" si="0">IF(OR(D21="-",IF(E21="-",0,E21)&gt;=IF(D21="-",0,D21)),"-",IF(D21="-",0,D21)-IF(E21="-",0,E21))</f>
        <v>1930947.65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187532.92</v>
      </c>
      <c r="F22" s="39">
        <f t="shared" si="0"/>
        <v>238367.08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187532.92</v>
      </c>
      <c r="F23" s="39">
        <f t="shared" si="0"/>
        <v>238367.08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187065.55</v>
      </c>
      <c r="F24" s="44">
        <f t="shared" si="0"/>
        <v>238834.45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186598.38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32.630000000000003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434.54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45</v>
      </c>
      <c r="E28" s="43">
        <v>335.82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45</v>
      </c>
      <c r="E29" s="43">
        <v>335.82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131.55000000000001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45</v>
      </c>
      <c r="E31" s="43">
        <v>77.8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45</v>
      </c>
      <c r="E32" s="43">
        <v>53.75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828400</v>
      </c>
      <c r="E33" s="38">
        <v>758408.63</v>
      </c>
      <c r="F33" s="39">
        <f t="shared" si="0"/>
        <v>69991.37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828400</v>
      </c>
      <c r="E34" s="38">
        <v>758408.63</v>
      </c>
      <c r="F34" s="39">
        <f t="shared" si="0"/>
        <v>69991.37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828400</v>
      </c>
      <c r="E35" s="43">
        <v>758425.99</v>
      </c>
      <c r="F35" s="44">
        <f t="shared" si="0"/>
        <v>69974.010000000009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757238.06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1187.93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131232.95999999999</v>
      </c>
      <c r="F40" s="39">
        <f t="shared" si="0"/>
        <v>1608567.04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4137.8</v>
      </c>
      <c r="F41" s="39">
        <f t="shared" si="0"/>
        <v>62862.2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4137.8</v>
      </c>
      <c r="F42" s="44">
        <f t="shared" si="0"/>
        <v>62862.2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3882.54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255.26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127095.16</v>
      </c>
      <c r="F45" s="39">
        <f t="shared" si="0"/>
        <v>1545704.84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59591.79</v>
      </c>
      <c r="F46" s="44">
        <f t="shared" si="0"/>
        <v>184508.21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59591.79</v>
      </c>
      <c r="F47" s="44">
        <f t="shared" si="0"/>
        <v>184508.21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59587.040000000001</v>
      </c>
      <c r="F48" s="44" t="str">
        <f t="shared" si="0"/>
        <v>-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67503.37</v>
      </c>
      <c r="F50" s="44">
        <f t="shared" si="0"/>
        <v>1361196.63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67503.37</v>
      </c>
      <c r="F51" s="44">
        <f t="shared" si="0"/>
        <v>1361196.63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 t="s">
        <v>45</v>
      </c>
      <c r="E52" s="43">
        <v>64506.71</v>
      </c>
      <c r="F52" s="44" t="str">
        <f t="shared" si="0"/>
        <v>-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45</v>
      </c>
      <c r="E53" s="43">
        <v>2996.66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2000</v>
      </c>
      <c r="F54" s="39">
        <f t="shared" si="1"/>
        <v>5900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2000</v>
      </c>
      <c r="F55" s="39">
        <f t="shared" si="1"/>
        <v>5900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2000</v>
      </c>
      <c r="F56" s="44">
        <f t="shared" si="1"/>
        <v>5900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 t="s">
        <v>45</v>
      </c>
      <c r="E57" s="43">
        <v>2000</v>
      </c>
      <c r="F57" s="44" t="str">
        <f t="shared" si="1"/>
        <v>-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18077.84</v>
      </c>
      <c r="F58" s="39">
        <f t="shared" si="1"/>
        <v>9322.16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18077.84</v>
      </c>
      <c r="F59" s="39">
        <f t="shared" si="1"/>
        <v>9322.16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18077.84</v>
      </c>
      <c r="F60" s="44">
        <f t="shared" si="1"/>
        <v>9322.16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18077.84</v>
      </c>
      <c r="F61" s="44">
        <f t="shared" si="1"/>
        <v>9322.16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1200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45</v>
      </c>
      <c r="E63" s="38">
        <v>1200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45</v>
      </c>
      <c r="E64" s="43">
        <v>1200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4986900</v>
      </c>
      <c r="E65" s="38">
        <v>3506754.88</v>
      </c>
      <c r="F65" s="39">
        <f t="shared" si="1"/>
        <v>1480145.12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4986900</v>
      </c>
      <c r="E66" s="38">
        <v>3506754.88</v>
      </c>
      <c r="F66" s="39">
        <f t="shared" si="1"/>
        <v>1480145.12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2892200</v>
      </c>
      <c r="F67" s="39">
        <f t="shared" si="1"/>
        <v>1446000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2892200</v>
      </c>
      <c r="F68" s="44">
        <f t="shared" si="1"/>
        <v>1446000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2892200</v>
      </c>
      <c r="F69" s="44">
        <f t="shared" si="1"/>
        <v>1446000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92700</v>
      </c>
      <c r="E70" s="38">
        <v>58554.879999999997</v>
      </c>
      <c r="F70" s="39">
        <f t="shared" si="1"/>
        <v>34145.120000000003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92500</v>
      </c>
      <c r="E73" s="43">
        <v>58354.879999999997</v>
      </c>
      <c r="F73" s="44">
        <f t="shared" si="1"/>
        <v>34145.120000000003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92500</v>
      </c>
      <c r="E74" s="43">
        <v>58354.879999999997</v>
      </c>
      <c r="F74" s="44">
        <f t="shared" si="1"/>
        <v>34145.120000000003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556000</v>
      </c>
      <c r="E75" s="38">
        <v>556000</v>
      </c>
      <c r="F75" s="39" t="str">
        <f t="shared" si="1"/>
        <v>-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506000</v>
      </c>
      <c r="F76" s="44" t="str">
        <f t="shared" si="1"/>
        <v>-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506000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50000</v>
      </c>
      <c r="E78" s="43">
        <v>50000</v>
      </c>
      <c r="F78" s="44" t="str">
        <f t="shared" si="1"/>
        <v>-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50000</v>
      </c>
      <c r="E79" s="43">
        <v>50000</v>
      </c>
      <c r="F79" s="44" t="str">
        <f t="shared" si="1"/>
        <v>-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152</v>
      </c>
      <c r="B2" s="111"/>
      <c r="C2" s="111"/>
      <c r="D2" s="111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9266300</v>
      </c>
      <c r="E13" s="62">
        <v>5775846.9500000002</v>
      </c>
      <c r="F13" s="63">
        <f>IF(OR(D13="-",IF(E13="-",0,E13)&gt;=IF(D13="-",0,D13)),"-",IF(D13="-",0,D13)-IF(E13="-",0,E13))</f>
        <v>3490453.05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9266300</v>
      </c>
      <c r="E15" s="62">
        <v>5775846.9500000002</v>
      </c>
      <c r="F15" s="63">
        <f t="shared" ref="F15:F46" si="0">IF(OR(D15="-",IF(E15="-",0,E15)&gt;=IF(D15="-",0,D15)),"-",IF(D15="-",0,D15)-IF(E15="-",0,E15))</f>
        <v>3490453.05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4189200</v>
      </c>
      <c r="E16" s="62">
        <v>2523153.96</v>
      </c>
      <c r="F16" s="63">
        <f t="shared" si="0"/>
        <v>1666046.04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3802300</v>
      </c>
      <c r="E17" s="62">
        <v>2352719.89</v>
      </c>
      <c r="F17" s="63">
        <f t="shared" si="0"/>
        <v>1449580.1099999999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3802300</v>
      </c>
      <c r="E18" s="71">
        <v>2352719.89</v>
      </c>
      <c r="F18" s="72">
        <f t="shared" si="0"/>
        <v>1449580.1099999999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3802100</v>
      </c>
      <c r="E19" s="71">
        <v>2352519.89</v>
      </c>
      <c r="F19" s="72">
        <f t="shared" si="0"/>
        <v>1449580.1099999999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3199600</v>
      </c>
      <c r="E20" s="71">
        <v>2032871.89</v>
      </c>
      <c r="F20" s="72">
        <f t="shared" si="0"/>
        <v>1166728.1100000001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2457400</v>
      </c>
      <c r="E21" s="71">
        <v>1607065.67</v>
      </c>
      <c r="F21" s="72">
        <f t="shared" si="0"/>
        <v>850334.33000000007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742200</v>
      </c>
      <c r="E22" s="71">
        <v>425806.22</v>
      </c>
      <c r="F22" s="72">
        <f t="shared" si="0"/>
        <v>316393.78000000003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602500</v>
      </c>
      <c r="E23" s="71">
        <v>319648</v>
      </c>
      <c r="F23" s="72">
        <f t="shared" si="0"/>
        <v>282852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226800</v>
      </c>
      <c r="E24" s="71">
        <v>120391.47</v>
      </c>
      <c r="F24" s="72">
        <f t="shared" si="0"/>
        <v>106408.53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339300</v>
      </c>
      <c r="E25" s="71">
        <v>198638.53</v>
      </c>
      <c r="F25" s="72">
        <f t="shared" si="0"/>
        <v>140661.47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35000</v>
      </c>
      <c r="E26" s="71">
        <v>618</v>
      </c>
      <c r="F26" s="72">
        <f t="shared" si="0"/>
        <v>34382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386800</v>
      </c>
      <c r="E36" s="62">
        <v>170434.07</v>
      </c>
      <c r="F36" s="63">
        <f t="shared" si="0"/>
        <v>216365.93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183500</v>
      </c>
      <c r="E44" s="71">
        <v>49264.07</v>
      </c>
      <c r="F44" s="72">
        <f t="shared" si="0"/>
        <v>134235.93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183500</v>
      </c>
      <c r="E45" s="71">
        <v>49264.07</v>
      </c>
      <c r="F45" s="72">
        <f t="shared" si="0"/>
        <v>134235.93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165500</v>
      </c>
      <c r="E46" s="71">
        <v>37264.07</v>
      </c>
      <c r="F46" s="72">
        <f t="shared" si="0"/>
        <v>128235.93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165500</v>
      </c>
      <c r="E47" s="71">
        <v>37264.07</v>
      </c>
      <c r="F47" s="72">
        <f t="shared" ref="F47:F78" si="1">IF(OR(D47="-",IF(E47="-",0,E47)&gt;=IF(D47="-",0,D47)),"-",IF(D47="-",0,D47)-IF(E47="-",0,E47))</f>
        <v>128235.93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12000</v>
      </c>
      <c r="F48" s="72">
        <f t="shared" si="1"/>
        <v>6000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12000</v>
      </c>
      <c r="F49" s="72">
        <f t="shared" si="1"/>
        <v>6000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171200</v>
      </c>
      <c r="E54" s="71">
        <v>121170</v>
      </c>
      <c r="F54" s="72">
        <f t="shared" si="1"/>
        <v>50030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171200</v>
      </c>
      <c r="E55" s="71">
        <v>121170</v>
      </c>
      <c r="F55" s="72">
        <f t="shared" si="1"/>
        <v>50030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171200</v>
      </c>
      <c r="E56" s="71">
        <v>121170</v>
      </c>
      <c r="F56" s="72">
        <f t="shared" si="1"/>
        <v>50030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121200</v>
      </c>
      <c r="E57" s="71">
        <v>101170</v>
      </c>
      <c r="F57" s="72">
        <f t="shared" si="1"/>
        <v>20030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92500</v>
      </c>
      <c r="E59" s="62">
        <v>58354.879999999997</v>
      </c>
      <c r="F59" s="63">
        <f t="shared" si="1"/>
        <v>34145.120000000003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92500</v>
      </c>
      <c r="E60" s="62">
        <v>58354.879999999997</v>
      </c>
      <c r="F60" s="63">
        <f t="shared" si="1"/>
        <v>34145.120000000003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92500</v>
      </c>
      <c r="E61" s="71">
        <v>58354.879999999997</v>
      </c>
      <c r="F61" s="72">
        <f t="shared" si="1"/>
        <v>34145.120000000003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92500</v>
      </c>
      <c r="E62" s="71">
        <v>58354.879999999997</v>
      </c>
      <c r="F62" s="72">
        <f t="shared" si="1"/>
        <v>34145.120000000003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92500</v>
      </c>
      <c r="E63" s="71">
        <v>58354.879999999997</v>
      </c>
      <c r="F63" s="72">
        <f t="shared" si="1"/>
        <v>34145.120000000003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71100</v>
      </c>
      <c r="E64" s="71">
        <v>45376.1</v>
      </c>
      <c r="F64" s="72">
        <f t="shared" si="1"/>
        <v>25723.9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21400</v>
      </c>
      <c r="E65" s="71">
        <v>12978.78</v>
      </c>
      <c r="F65" s="72">
        <f t="shared" si="1"/>
        <v>8421.2199999999993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100000</v>
      </c>
      <c r="E66" s="62">
        <v>4100</v>
      </c>
      <c r="F66" s="63">
        <f t="shared" si="1"/>
        <v>95900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100000</v>
      </c>
      <c r="E67" s="62">
        <v>4100</v>
      </c>
      <c r="F67" s="63">
        <f t="shared" si="1"/>
        <v>95900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100000</v>
      </c>
      <c r="E68" s="71">
        <v>4100</v>
      </c>
      <c r="F68" s="72">
        <f t="shared" si="1"/>
        <v>95900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100000</v>
      </c>
      <c r="E69" s="71">
        <v>4100</v>
      </c>
      <c r="F69" s="72">
        <f t="shared" si="1"/>
        <v>95900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100000</v>
      </c>
      <c r="E70" s="71">
        <v>4100</v>
      </c>
      <c r="F70" s="72">
        <f t="shared" si="1"/>
        <v>95900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100000</v>
      </c>
      <c r="E71" s="71">
        <v>4100</v>
      </c>
      <c r="F71" s="72">
        <f t="shared" si="1"/>
        <v>95900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506000</v>
      </c>
      <c r="F72" s="63" t="str">
        <f t="shared" si="1"/>
        <v>-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506000</v>
      </c>
      <c r="F73" s="63" t="str">
        <f t="shared" si="1"/>
        <v>-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506000</v>
      </c>
      <c r="F74" s="72" t="str">
        <f t="shared" si="1"/>
        <v>-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506000</v>
      </c>
      <c r="F75" s="72" t="str">
        <f t="shared" si="1"/>
        <v>-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506000</v>
      </c>
      <c r="F76" s="72" t="str">
        <f t="shared" si="1"/>
        <v>-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506000</v>
      </c>
      <c r="F77" s="72" t="str">
        <f t="shared" si="1"/>
        <v>-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2402493.56</v>
      </c>
      <c r="E78" s="62">
        <v>1327220.42</v>
      </c>
      <c r="F78" s="63">
        <f t="shared" si="1"/>
        <v>1075273.1400000001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350000</v>
      </c>
      <c r="E79" s="62">
        <v>166781.15</v>
      </c>
      <c r="F79" s="63">
        <f t="shared" ref="F79:F110" si="2">IF(OR(D79="-",IF(E79="-",0,E79)&gt;=IF(D79="-",0,D79)),"-",IF(D79="-",0,D79)-IF(E79="-",0,E79))</f>
        <v>183218.85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350000</v>
      </c>
      <c r="E80" s="71">
        <v>166781.15</v>
      </c>
      <c r="F80" s="72">
        <f t="shared" si="2"/>
        <v>183218.85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350000</v>
      </c>
      <c r="E81" s="71">
        <v>166781.15</v>
      </c>
      <c r="F81" s="72">
        <f t="shared" si="2"/>
        <v>183218.85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350000</v>
      </c>
      <c r="E82" s="71">
        <v>166781.15</v>
      </c>
      <c r="F82" s="72">
        <f t="shared" si="2"/>
        <v>183218.85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350000</v>
      </c>
      <c r="E83" s="71">
        <v>166781.15</v>
      </c>
      <c r="F83" s="72">
        <f t="shared" si="2"/>
        <v>183218.85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2052493.56</v>
      </c>
      <c r="E84" s="62">
        <v>1160439.27</v>
      </c>
      <c r="F84" s="63">
        <f t="shared" si="2"/>
        <v>892054.29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2052493.56</v>
      </c>
      <c r="E85" s="71">
        <v>1160439.27</v>
      </c>
      <c r="F85" s="72">
        <f t="shared" si="2"/>
        <v>892054.29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2052493.56</v>
      </c>
      <c r="E86" s="71">
        <v>1160439.27</v>
      </c>
      <c r="F86" s="72">
        <f t="shared" si="2"/>
        <v>892054.29</v>
      </c>
    </row>
    <row r="87" spans="1:6" ht="123" customHeight="1" x14ac:dyDescent="0.2">
      <c r="A87" s="73" t="s">
        <v>283</v>
      </c>
      <c r="B87" s="70" t="s">
        <v>156</v>
      </c>
      <c r="C87" s="27" t="s">
        <v>284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286</v>
      </c>
      <c r="B89" s="70" t="s">
        <v>156</v>
      </c>
      <c r="C89" s="27" t="s">
        <v>287</v>
      </c>
      <c r="D89" s="28">
        <v>1992493.56</v>
      </c>
      <c r="E89" s="71">
        <v>1160439.27</v>
      </c>
      <c r="F89" s="72">
        <f t="shared" si="2"/>
        <v>832054.29</v>
      </c>
    </row>
    <row r="90" spans="1:6" ht="36.950000000000003" customHeight="1" x14ac:dyDescent="0.2">
      <c r="A90" s="25" t="s">
        <v>177</v>
      </c>
      <c r="B90" s="70" t="s">
        <v>156</v>
      </c>
      <c r="C90" s="27" t="s">
        <v>288</v>
      </c>
      <c r="D90" s="28">
        <v>1992493.56</v>
      </c>
      <c r="E90" s="71">
        <v>1160439.27</v>
      </c>
      <c r="F90" s="72">
        <f t="shared" si="2"/>
        <v>832054.29</v>
      </c>
    </row>
    <row r="91" spans="1:6" x14ac:dyDescent="0.2">
      <c r="A91" s="58" t="s">
        <v>289</v>
      </c>
      <c r="B91" s="59" t="s">
        <v>156</v>
      </c>
      <c r="C91" s="60" t="s">
        <v>290</v>
      </c>
      <c r="D91" s="61">
        <v>25000</v>
      </c>
      <c r="E91" s="62">
        <v>21500</v>
      </c>
      <c r="F91" s="63">
        <f t="shared" si="2"/>
        <v>3500</v>
      </c>
    </row>
    <row r="92" spans="1:6" ht="24.6" customHeight="1" x14ac:dyDescent="0.2">
      <c r="A92" s="58" t="s">
        <v>291</v>
      </c>
      <c r="B92" s="59" t="s">
        <v>156</v>
      </c>
      <c r="C92" s="60" t="s">
        <v>292</v>
      </c>
      <c r="D92" s="61">
        <v>25000</v>
      </c>
      <c r="E92" s="62">
        <v>21500</v>
      </c>
      <c r="F92" s="63">
        <f t="shared" si="2"/>
        <v>3500</v>
      </c>
    </row>
    <row r="93" spans="1:6" ht="24.6" customHeight="1" x14ac:dyDescent="0.2">
      <c r="A93" s="25" t="s">
        <v>293</v>
      </c>
      <c r="B93" s="70" t="s">
        <v>156</v>
      </c>
      <c r="C93" s="27" t="s">
        <v>294</v>
      </c>
      <c r="D93" s="28">
        <v>25000</v>
      </c>
      <c r="E93" s="71">
        <v>21500</v>
      </c>
      <c r="F93" s="72">
        <f t="shared" si="2"/>
        <v>3500</v>
      </c>
    </row>
    <row r="94" spans="1:6" ht="24.6" customHeight="1" x14ac:dyDescent="0.2">
      <c r="A94" s="25" t="s">
        <v>295</v>
      </c>
      <c r="B94" s="70" t="s">
        <v>156</v>
      </c>
      <c r="C94" s="27" t="s">
        <v>296</v>
      </c>
      <c r="D94" s="28">
        <v>25000</v>
      </c>
      <c r="E94" s="71">
        <v>21500</v>
      </c>
      <c r="F94" s="72">
        <f t="shared" si="2"/>
        <v>3500</v>
      </c>
    </row>
    <row r="95" spans="1:6" ht="73.7" customHeight="1" x14ac:dyDescent="0.2">
      <c r="A95" s="25" t="s">
        <v>297</v>
      </c>
      <c r="B95" s="70" t="s">
        <v>156</v>
      </c>
      <c r="C95" s="27" t="s">
        <v>298</v>
      </c>
      <c r="D95" s="28">
        <v>25000</v>
      </c>
      <c r="E95" s="71">
        <v>21500</v>
      </c>
      <c r="F95" s="72">
        <f t="shared" si="2"/>
        <v>3500</v>
      </c>
    </row>
    <row r="96" spans="1:6" ht="36.950000000000003" customHeight="1" x14ac:dyDescent="0.2">
      <c r="A96" s="25" t="s">
        <v>177</v>
      </c>
      <c r="B96" s="70" t="s">
        <v>156</v>
      </c>
      <c r="C96" s="27" t="s">
        <v>299</v>
      </c>
      <c r="D96" s="28">
        <v>25000</v>
      </c>
      <c r="E96" s="71">
        <v>21500</v>
      </c>
      <c r="F96" s="72">
        <f t="shared" si="2"/>
        <v>3500</v>
      </c>
    </row>
    <row r="97" spans="1:6" x14ac:dyDescent="0.2">
      <c r="A97" s="58" t="s">
        <v>300</v>
      </c>
      <c r="B97" s="59" t="s">
        <v>156</v>
      </c>
      <c r="C97" s="60" t="s">
        <v>301</v>
      </c>
      <c r="D97" s="61">
        <v>1750000</v>
      </c>
      <c r="E97" s="62">
        <v>1215000</v>
      </c>
      <c r="F97" s="63">
        <f t="shared" si="2"/>
        <v>535000</v>
      </c>
    </row>
    <row r="98" spans="1:6" x14ac:dyDescent="0.2">
      <c r="A98" s="58" t="s">
        <v>302</v>
      </c>
      <c r="B98" s="59" t="s">
        <v>156</v>
      </c>
      <c r="C98" s="60" t="s">
        <v>303</v>
      </c>
      <c r="D98" s="61">
        <v>1750000</v>
      </c>
      <c r="E98" s="62">
        <v>1215000</v>
      </c>
      <c r="F98" s="63">
        <f t="shared" si="2"/>
        <v>535000</v>
      </c>
    </row>
    <row r="99" spans="1:6" ht="24.6" customHeight="1" x14ac:dyDescent="0.2">
      <c r="A99" s="25" t="s">
        <v>304</v>
      </c>
      <c r="B99" s="70" t="s">
        <v>156</v>
      </c>
      <c r="C99" s="27" t="s">
        <v>305</v>
      </c>
      <c r="D99" s="28">
        <v>1750000</v>
      </c>
      <c r="E99" s="71">
        <v>1215000</v>
      </c>
      <c r="F99" s="72">
        <f t="shared" si="2"/>
        <v>535000</v>
      </c>
    </row>
    <row r="100" spans="1:6" x14ac:dyDescent="0.2">
      <c r="A100" s="25" t="s">
        <v>306</v>
      </c>
      <c r="B100" s="70" t="s">
        <v>156</v>
      </c>
      <c r="C100" s="27" t="s">
        <v>307</v>
      </c>
      <c r="D100" s="28">
        <v>1750000</v>
      </c>
      <c r="E100" s="71">
        <v>1215000</v>
      </c>
      <c r="F100" s="72">
        <f t="shared" si="2"/>
        <v>535000</v>
      </c>
    </row>
    <row r="101" spans="1:6" ht="61.5" customHeight="1" x14ac:dyDescent="0.2">
      <c r="A101" s="25" t="s">
        <v>308</v>
      </c>
      <c r="B101" s="70" t="s">
        <v>156</v>
      </c>
      <c r="C101" s="27" t="s">
        <v>309</v>
      </c>
      <c r="D101" s="28">
        <v>1750000</v>
      </c>
      <c r="E101" s="71">
        <v>1215000</v>
      </c>
      <c r="F101" s="72">
        <f t="shared" si="2"/>
        <v>535000</v>
      </c>
    </row>
    <row r="102" spans="1:6" ht="49.15" customHeight="1" x14ac:dyDescent="0.2">
      <c r="A102" s="25" t="s">
        <v>310</v>
      </c>
      <c r="B102" s="70" t="s">
        <v>156</v>
      </c>
      <c r="C102" s="27" t="s">
        <v>311</v>
      </c>
      <c r="D102" s="28">
        <v>1750000</v>
      </c>
      <c r="E102" s="71">
        <v>1215000</v>
      </c>
      <c r="F102" s="72">
        <f t="shared" si="2"/>
        <v>535000</v>
      </c>
    </row>
    <row r="103" spans="1:6" x14ac:dyDescent="0.2">
      <c r="A103" s="58" t="s">
        <v>312</v>
      </c>
      <c r="B103" s="59" t="s">
        <v>156</v>
      </c>
      <c r="C103" s="60" t="s">
        <v>313</v>
      </c>
      <c r="D103" s="61">
        <v>200000</v>
      </c>
      <c r="E103" s="62">
        <v>119411.25</v>
      </c>
      <c r="F103" s="63">
        <f t="shared" si="2"/>
        <v>80588.75</v>
      </c>
    </row>
    <row r="104" spans="1:6" x14ac:dyDescent="0.2">
      <c r="A104" s="58" t="s">
        <v>314</v>
      </c>
      <c r="B104" s="59" t="s">
        <v>156</v>
      </c>
      <c r="C104" s="60" t="s">
        <v>315</v>
      </c>
      <c r="D104" s="61">
        <v>200000</v>
      </c>
      <c r="E104" s="62">
        <v>119411.25</v>
      </c>
      <c r="F104" s="63">
        <f t="shared" si="2"/>
        <v>80588.75</v>
      </c>
    </row>
    <row r="105" spans="1:6" ht="24.6" customHeight="1" x14ac:dyDescent="0.2">
      <c r="A105" s="25" t="s">
        <v>190</v>
      </c>
      <c r="B105" s="70" t="s">
        <v>156</v>
      </c>
      <c r="C105" s="27" t="s">
        <v>316</v>
      </c>
      <c r="D105" s="28">
        <v>200000</v>
      </c>
      <c r="E105" s="71">
        <v>119411.25</v>
      </c>
      <c r="F105" s="72">
        <f t="shared" si="2"/>
        <v>80588.75</v>
      </c>
    </row>
    <row r="106" spans="1:6" x14ac:dyDescent="0.2">
      <c r="A106" s="25" t="s">
        <v>228</v>
      </c>
      <c r="B106" s="70" t="s">
        <v>156</v>
      </c>
      <c r="C106" s="27" t="s">
        <v>317</v>
      </c>
      <c r="D106" s="28">
        <v>200000</v>
      </c>
      <c r="E106" s="71">
        <v>119411.25</v>
      </c>
      <c r="F106" s="72">
        <f t="shared" si="2"/>
        <v>80588.75</v>
      </c>
    </row>
    <row r="107" spans="1:6" ht="36.950000000000003" customHeight="1" x14ac:dyDescent="0.2">
      <c r="A107" s="25" t="s">
        <v>230</v>
      </c>
      <c r="B107" s="70" t="s">
        <v>156</v>
      </c>
      <c r="C107" s="27" t="s">
        <v>318</v>
      </c>
      <c r="D107" s="28">
        <v>200000</v>
      </c>
      <c r="E107" s="71">
        <v>119411.25</v>
      </c>
      <c r="F107" s="72">
        <f t="shared" si="2"/>
        <v>80588.75</v>
      </c>
    </row>
    <row r="108" spans="1:6" ht="36.950000000000003" customHeight="1" x14ac:dyDescent="0.2">
      <c r="A108" s="25" t="s">
        <v>319</v>
      </c>
      <c r="B108" s="70" t="s">
        <v>156</v>
      </c>
      <c r="C108" s="27" t="s">
        <v>320</v>
      </c>
      <c r="D108" s="28">
        <v>200000</v>
      </c>
      <c r="E108" s="71">
        <v>119411.25</v>
      </c>
      <c r="F108" s="72">
        <f t="shared" si="2"/>
        <v>80588.75</v>
      </c>
    </row>
    <row r="109" spans="1:6" ht="36.950000000000003" customHeight="1" x14ac:dyDescent="0.2">
      <c r="A109" s="58" t="s">
        <v>321</v>
      </c>
      <c r="B109" s="59" t="s">
        <v>156</v>
      </c>
      <c r="C109" s="60" t="s">
        <v>322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323</v>
      </c>
      <c r="B110" s="59" t="s">
        <v>156</v>
      </c>
      <c r="C110" s="60" t="s">
        <v>324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190</v>
      </c>
      <c r="B111" s="70" t="s">
        <v>156</v>
      </c>
      <c r="C111" s="27" t="s">
        <v>325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228</v>
      </c>
      <c r="B112" s="70" t="s">
        <v>156</v>
      </c>
      <c r="C112" s="27" t="s">
        <v>326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327</v>
      </c>
      <c r="B113" s="70" t="s">
        <v>156</v>
      </c>
      <c r="C113" s="27" t="s">
        <v>328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333</v>
      </c>
      <c r="B117" s="70" t="s">
        <v>156</v>
      </c>
      <c r="C117" s="27" t="s">
        <v>334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142</v>
      </c>
      <c r="B118" s="70" t="s">
        <v>156</v>
      </c>
      <c r="C118" s="27" t="s">
        <v>335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336</v>
      </c>
      <c r="B120" s="79" t="s">
        <v>337</v>
      </c>
      <c r="C120" s="80" t="s">
        <v>157</v>
      </c>
      <c r="D120" s="81">
        <v>-1250000</v>
      </c>
      <c r="E120" s="81">
        <v>-1170639.72</v>
      </c>
      <c r="F120" s="82" t="s">
        <v>338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13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339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340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341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342</v>
      </c>
      <c r="B12" s="36" t="s">
        <v>343</v>
      </c>
      <c r="C12" s="85" t="s">
        <v>157</v>
      </c>
      <c r="D12" s="38" t="s">
        <v>389</v>
      </c>
      <c r="E12" s="38">
        <v>1170639.72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344</v>
      </c>
      <c r="B14" s="91" t="s">
        <v>345</v>
      </c>
      <c r="C14" s="92" t="s">
        <v>157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346</v>
      </c>
      <c r="B15" s="87"/>
      <c r="C15" s="88"/>
      <c r="D15" s="89"/>
      <c r="E15" s="89"/>
      <c r="F15" s="90"/>
    </row>
    <row r="16" spans="1:6" ht="24.6" customHeight="1" x14ac:dyDescent="0.2">
      <c r="A16" s="58" t="s">
        <v>347</v>
      </c>
      <c r="B16" s="91" t="s">
        <v>348</v>
      </c>
      <c r="C16" s="92" t="s">
        <v>157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346</v>
      </c>
      <c r="B17" s="87"/>
      <c r="C17" s="88"/>
      <c r="D17" s="89"/>
      <c r="E17" s="89"/>
      <c r="F17" s="90"/>
    </row>
    <row r="18" spans="1:6" x14ac:dyDescent="0.2">
      <c r="A18" s="84" t="s">
        <v>349</v>
      </c>
      <c r="B18" s="36" t="s">
        <v>350</v>
      </c>
      <c r="C18" s="85" t="s">
        <v>351</v>
      </c>
      <c r="D18" s="38" t="s">
        <v>389</v>
      </c>
      <c r="E18" s="38">
        <v>1170639.72</v>
      </c>
      <c r="F18" s="39">
        <v>90460.28</v>
      </c>
    </row>
    <row r="19" spans="1:6" ht="24.6" customHeight="1" x14ac:dyDescent="0.2">
      <c r="A19" s="84" t="s">
        <v>352</v>
      </c>
      <c r="B19" s="36" t="s">
        <v>350</v>
      </c>
      <c r="C19" s="85" t="s">
        <v>353</v>
      </c>
      <c r="D19" s="38" t="s">
        <v>389</v>
      </c>
      <c r="E19" s="38">
        <v>1170639.72</v>
      </c>
      <c r="F19" s="39">
        <v>90460.28</v>
      </c>
    </row>
    <row r="20" spans="1:6" x14ac:dyDescent="0.2">
      <c r="A20" s="84" t="s">
        <v>354</v>
      </c>
      <c r="B20" s="36" t="s">
        <v>355</v>
      </c>
      <c r="C20" s="85" t="s">
        <v>356</v>
      </c>
      <c r="D20" s="38" t="s">
        <v>389</v>
      </c>
      <c r="E20" s="38">
        <v>-4670262.5</v>
      </c>
      <c r="F20" s="39" t="s">
        <v>338</v>
      </c>
    </row>
    <row r="21" spans="1:6" x14ac:dyDescent="0.2">
      <c r="A21" s="25" t="s">
        <v>357</v>
      </c>
      <c r="B21" s="26" t="s">
        <v>355</v>
      </c>
      <c r="C21" s="93" t="s">
        <v>358</v>
      </c>
      <c r="D21" s="28" t="s">
        <v>389</v>
      </c>
      <c r="E21" s="28">
        <v>-4670262.5</v>
      </c>
      <c r="F21" s="72" t="s">
        <v>338</v>
      </c>
    </row>
    <row r="22" spans="1:6" ht="24.6" customHeight="1" x14ac:dyDescent="0.2">
      <c r="A22" s="25" t="s">
        <v>359</v>
      </c>
      <c r="B22" s="26" t="s">
        <v>355</v>
      </c>
      <c r="C22" s="93" t="s">
        <v>360</v>
      </c>
      <c r="D22" s="28" t="s">
        <v>389</v>
      </c>
      <c r="E22" s="28">
        <v>-4670262.5</v>
      </c>
      <c r="F22" s="72" t="s">
        <v>338</v>
      </c>
    </row>
    <row r="23" spans="1:6" ht="24.6" customHeight="1" x14ac:dyDescent="0.2">
      <c r="A23" s="25" t="s">
        <v>361</v>
      </c>
      <c r="B23" s="26" t="s">
        <v>355</v>
      </c>
      <c r="C23" s="93" t="s">
        <v>362</v>
      </c>
      <c r="D23" s="28" t="s">
        <v>389</v>
      </c>
      <c r="E23" s="28">
        <v>-4670262.5</v>
      </c>
      <c r="F23" s="72" t="s">
        <v>338</v>
      </c>
    </row>
    <row r="24" spans="1:6" x14ac:dyDescent="0.2">
      <c r="A24" s="84" t="s">
        <v>363</v>
      </c>
      <c r="B24" s="36" t="s">
        <v>364</v>
      </c>
      <c r="C24" s="85" t="s">
        <v>365</v>
      </c>
      <c r="D24" s="38" t="s">
        <v>389</v>
      </c>
      <c r="E24" s="38">
        <v>5840902.2199999997</v>
      </c>
      <c r="F24" s="39" t="s">
        <v>338</v>
      </c>
    </row>
    <row r="25" spans="1:6" ht="24.6" customHeight="1" x14ac:dyDescent="0.2">
      <c r="A25" s="25" t="s">
        <v>366</v>
      </c>
      <c r="B25" s="26" t="s">
        <v>364</v>
      </c>
      <c r="C25" s="93" t="s">
        <v>367</v>
      </c>
      <c r="D25" s="28" t="s">
        <v>389</v>
      </c>
      <c r="E25" s="28">
        <v>5840902.2199999997</v>
      </c>
      <c r="F25" s="72" t="s">
        <v>338</v>
      </c>
    </row>
    <row r="26" spans="1:6" ht="24.6" customHeight="1" x14ac:dyDescent="0.2">
      <c r="A26" s="25" t="s">
        <v>368</v>
      </c>
      <c r="B26" s="26" t="s">
        <v>364</v>
      </c>
      <c r="C26" s="93" t="s">
        <v>369</v>
      </c>
      <c r="D26" s="28" t="s">
        <v>389</v>
      </c>
      <c r="E26" s="28">
        <v>5840902.2199999997</v>
      </c>
      <c r="F26" s="72" t="s">
        <v>338</v>
      </c>
    </row>
    <row r="27" spans="1:6" ht="24.6" customHeight="1" x14ac:dyDescent="0.2">
      <c r="A27" s="25" t="s">
        <v>370</v>
      </c>
      <c r="B27" s="26" t="s">
        <v>364</v>
      </c>
      <c r="C27" s="93" t="s">
        <v>371</v>
      </c>
      <c r="D27" s="28" t="s">
        <v>389</v>
      </c>
      <c r="E27" s="28">
        <v>5840902.2199999997</v>
      </c>
      <c r="F27" s="72" t="s">
        <v>338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372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29</v>
      </c>
    </row>
    <row r="2" spans="1:2" x14ac:dyDescent="0.2">
      <c r="A2" t="s">
        <v>374</v>
      </c>
      <c r="B2" t="s">
        <v>375</v>
      </c>
    </row>
    <row r="3" spans="1:2" x14ac:dyDescent="0.2">
      <c r="A3" t="s">
        <v>376</v>
      </c>
      <c r="B3" t="s">
        <v>6</v>
      </c>
    </row>
    <row r="4" spans="1:2" x14ac:dyDescent="0.2">
      <c r="A4" t="s">
        <v>377</v>
      </c>
      <c r="B4" t="s">
        <v>378</v>
      </c>
    </row>
    <row r="5" spans="1:2" x14ac:dyDescent="0.2">
      <c r="A5" t="s">
        <v>379</v>
      </c>
      <c r="B5" t="s">
        <v>380</v>
      </c>
    </row>
    <row r="6" spans="1:2" x14ac:dyDescent="0.2">
      <c r="A6" t="s">
        <v>381</v>
      </c>
      <c r="B6" t="s">
        <v>382</v>
      </c>
    </row>
    <row r="7" spans="1:2" x14ac:dyDescent="0.2">
      <c r="A7" t="s">
        <v>383</v>
      </c>
      <c r="B7" t="s">
        <v>382</v>
      </c>
    </row>
    <row r="8" spans="1:2" x14ac:dyDescent="0.2">
      <c r="A8" t="s">
        <v>384</v>
      </c>
      <c r="B8" t="s">
        <v>385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rep:2.50.0.186</dc:description>
  <cp:lastModifiedBy>Home</cp:lastModifiedBy>
  <cp:lastPrinted>2020-09-02T08:24:22Z</cp:lastPrinted>
  <dcterms:modified xsi:type="dcterms:W3CDTF">2026-03-18T08:23:20Z</dcterms:modified>
</cp:coreProperties>
</file>